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50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класс'!$A$4:$J$7</definedName>
    <definedName name="_xlnm._FilterDatabase" localSheetId="4" hidden="1">'11 класс'!$A$4:$K$12</definedName>
    <definedName name="_xlnm._FilterDatabase" localSheetId="0" hidden="1">'7 класс'!$B$4:$J$14</definedName>
    <definedName name="_xlnm._FilterDatabase" localSheetId="1" hidden="1">'8 класс'!$A$4:$J$14</definedName>
    <definedName name="_xlnm._FilterDatabase" localSheetId="2" hidden="1">'9 класс'!$A$4:$J$6</definedName>
    <definedName name="_xlnm.Print_Titles" localSheetId="3">'10 класс'!$4:$4</definedName>
    <definedName name="_xlnm.Print_Titles" localSheetId="4">'11 класс'!$4:$4</definedName>
    <definedName name="_xlnm.Print_Titles" localSheetId="0">'7 класс'!$4:$4</definedName>
    <definedName name="_xlnm.Print_Titles" localSheetId="1">'8 класс'!$4:$4</definedName>
    <definedName name="_xlnm.Print_Titles" localSheetId="2">'9 класс'!$4:$4</definedName>
  </definedNames>
  <calcPr calcId="144525"/>
</workbook>
</file>

<file path=xl/calcChain.xml><?xml version="1.0" encoding="utf-8"?>
<calcChain xmlns="http://schemas.openxmlformats.org/spreadsheetml/2006/main">
  <c r="A5" i="4" l="1"/>
  <c r="J5" i="4"/>
  <c r="A6" i="4"/>
  <c r="J6" i="4"/>
  <c r="A7" i="4"/>
  <c r="J7" i="4"/>
  <c r="A5" i="5"/>
  <c r="J5" i="5"/>
  <c r="A6" i="5"/>
  <c r="J6" i="5"/>
  <c r="A7" i="5"/>
  <c r="J7" i="5"/>
  <c r="A8" i="5"/>
  <c r="A9" i="5"/>
  <c r="J9" i="5"/>
  <c r="A10" i="5"/>
  <c r="J10" i="5"/>
  <c r="A11" i="5"/>
  <c r="A12" i="5"/>
  <c r="J12" i="5"/>
  <c r="A5" i="1"/>
  <c r="I5" i="1"/>
  <c r="A6" i="1"/>
  <c r="I6" i="1"/>
  <c r="A7" i="1"/>
  <c r="I7" i="1"/>
  <c r="A8" i="1"/>
  <c r="I8" i="1"/>
  <c r="A9" i="1"/>
  <c r="I9" i="1"/>
  <c r="A10" i="1"/>
  <c r="I10" i="1"/>
  <c r="A11" i="1"/>
  <c r="I11" i="1"/>
  <c r="A12" i="1"/>
  <c r="I12" i="1"/>
  <c r="A13" i="1"/>
  <c r="I13" i="1"/>
  <c r="A14" i="1"/>
  <c r="I14" i="1"/>
  <c r="I5" i="2"/>
  <c r="A6" i="2"/>
  <c r="I6" i="2"/>
  <c r="A7" i="2"/>
  <c r="I7" i="2"/>
  <c r="I8" i="2"/>
  <c r="I9" i="2"/>
  <c r="I10" i="2"/>
  <c r="I11" i="2"/>
  <c r="I12" i="2"/>
  <c r="I13" i="2"/>
  <c r="I14" i="2"/>
  <c r="A5" i="3"/>
  <c r="I5" i="3"/>
  <c r="A6" i="3"/>
  <c r="I6" i="3"/>
</calcChain>
</file>

<file path=xl/sharedStrings.xml><?xml version="1.0" encoding="utf-8"?>
<sst xmlns="http://schemas.openxmlformats.org/spreadsheetml/2006/main" count="202" uniqueCount="106">
  <si>
    <t>26 февраля 2017 года</t>
  </si>
  <si>
    <t>Республика Мордовия, г Саранск</t>
  </si>
  <si>
    <t>Протокол проведения Межрегиональной олимпиады школьников "Будущие исследователи - будущее науки"  по физике</t>
  </si>
  <si>
    <t>№</t>
  </si>
  <si>
    <t>Фамилия</t>
  </si>
  <si>
    <t>Имя</t>
  </si>
  <si>
    <t>Отчество</t>
  </si>
  <si>
    <t>Класс</t>
  </si>
  <si>
    <t>Зад. 1
(30)</t>
  </si>
  <si>
    <t>Зад. 2
(30)</t>
  </si>
  <si>
    <t>Зад. 3
(40)</t>
  </si>
  <si>
    <t>Сумма
баллов (max=100)</t>
  </si>
  <si>
    <t>Краткое уставное название
образовательной организации</t>
  </si>
  <si>
    <t>Хабибулин</t>
  </si>
  <si>
    <t>Роман</t>
  </si>
  <si>
    <t>Артурович</t>
  </si>
  <si>
    <t>МОУ "Гимназия № 20"</t>
  </si>
  <si>
    <t>Суняйкин</t>
  </si>
  <si>
    <t>Владислав</t>
  </si>
  <si>
    <t>Николаевич</t>
  </si>
  <si>
    <t>МОУ "Лицей № 43"</t>
  </si>
  <si>
    <t>Кошельков</t>
  </si>
  <si>
    <t>Сергей</t>
  </si>
  <si>
    <t>Сергеевич</t>
  </si>
  <si>
    <t>МОУ "Кемлянская СОШ" Ичалковский район</t>
  </si>
  <si>
    <t>Клюева</t>
  </si>
  <si>
    <t>Яна</t>
  </si>
  <si>
    <t>Петровна</t>
  </si>
  <si>
    <t>МОУ "Лицей № 7"</t>
  </si>
  <si>
    <t>Яшонков</t>
  </si>
  <si>
    <t>Алексеевич</t>
  </si>
  <si>
    <t>МОУ "Гимназия № 19"</t>
  </si>
  <si>
    <t>Королев</t>
  </si>
  <si>
    <t>Даниил</t>
  </si>
  <si>
    <t>Вячеславович</t>
  </si>
  <si>
    <t>Вагнер</t>
  </si>
  <si>
    <t>Ольга</t>
  </si>
  <si>
    <t>Валерьевна</t>
  </si>
  <si>
    <t>Фофанов</t>
  </si>
  <si>
    <t>Александр</t>
  </si>
  <si>
    <t>Владимирович</t>
  </si>
  <si>
    <t>Поняева</t>
  </si>
  <si>
    <t>Мария</t>
  </si>
  <si>
    <t>Вячеславовна</t>
  </si>
  <si>
    <t>Кочетков</t>
  </si>
  <si>
    <t>Егор</t>
  </si>
  <si>
    <t>Валентинович</t>
  </si>
  <si>
    <t>Зад. 2
(40)</t>
  </si>
  <si>
    <t>Зад. 3
(30)</t>
  </si>
  <si>
    <t>Кострюков</t>
  </si>
  <si>
    <t>Никита</t>
  </si>
  <si>
    <t>МОУ "СОШ № 27"</t>
  </si>
  <si>
    <t>Гурьянов</t>
  </si>
  <si>
    <t>Владимир</t>
  </si>
  <si>
    <t>Олегович</t>
  </si>
  <si>
    <t>МОУ "Лицей №43"</t>
  </si>
  <si>
    <t>Диков</t>
  </si>
  <si>
    <t>Евгеньевич</t>
  </si>
  <si>
    <t>Лядунов</t>
  </si>
  <si>
    <t>Кирилл</t>
  </si>
  <si>
    <t>Уланов</t>
  </si>
  <si>
    <t>Дмитрий</t>
  </si>
  <si>
    <t>Игоревич</t>
  </si>
  <si>
    <t>МОУ "Гимназия №20"</t>
  </si>
  <si>
    <t>Якунчев</t>
  </si>
  <si>
    <t>МОУ "СОШ №40"</t>
  </si>
  <si>
    <t>Хайрова</t>
  </si>
  <si>
    <t>Эвелина</t>
  </si>
  <si>
    <t>Денисовна</t>
  </si>
  <si>
    <t>Венедиктова</t>
  </si>
  <si>
    <t>Осипов</t>
  </si>
  <si>
    <t>Игорь</t>
  </si>
  <si>
    <t>Зад. 1
(40)</t>
  </si>
  <si>
    <t>Морозова</t>
  </si>
  <si>
    <t>Лада</t>
  </si>
  <si>
    <t>Игоревна</t>
  </si>
  <si>
    <t>Мальков</t>
  </si>
  <si>
    <t>Зад. 4
(10)</t>
  </si>
  <si>
    <t>Беляев</t>
  </si>
  <si>
    <t>МОУ "Лицей №7"</t>
  </si>
  <si>
    <t>Чугунов</t>
  </si>
  <si>
    <t>Потапов</t>
  </si>
  <si>
    <t>Учватов</t>
  </si>
  <si>
    <t>Семен</t>
  </si>
  <si>
    <t>Александра</t>
  </si>
  <si>
    <t>Владимировна</t>
  </si>
  <si>
    <t>МБОУ "Лицей №4", г Рузаевка</t>
  </si>
  <si>
    <t>Марк</t>
  </si>
  <si>
    <t>Цебулаев</t>
  </si>
  <si>
    <t xml:space="preserve">
Газопроводская СШМОУ Нижегородская область, с. Починки
</t>
  </si>
  <si>
    <t>Белоусов</t>
  </si>
  <si>
    <t>Вячеслав</t>
  </si>
  <si>
    <t>Юрьевич</t>
  </si>
  <si>
    <t>Дрыгина</t>
  </si>
  <si>
    <t>Анатольевна</t>
  </si>
  <si>
    <t>Борисов</t>
  </si>
  <si>
    <t>Викторович</t>
  </si>
  <si>
    <t>МОУ "СОШ №39"</t>
  </si>
  <si>
    <t>Кижаев</t>
  </si>
  <si>
    <t>Николай</t>
  </si>
  <si>
    <t>Зад.4 (25)</t>
  </si>
  <si>
    <t>Зад. 3
(25)</t>
  </si>
  <si>
    <t>Зад. 2
(25)</t>
  </si>
  <si>
    <t>Зад. 1
(25)</t>
  </si>
  <si>
    <t>не явился</t>
  </si>
  <si>
    <t>диплом 3 степ.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</si>
</sst>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Century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14" fontId="7" fillId="0" borderId="12" xfId="0" applyNumberFormat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14" fontId="7" fillId="0" borderId="9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14</xdr:row>
      <xdr:rowOff>0</xdr:rowOff>
    </xdr:from>
    <xdr:to>
      <xdr:col>1</xdr:col>
      <xdr:colOff>581025</xdr:colOff>
      <xdr:row>14</xdr:row>
      <xdr:rowOff>266700</xdr:rowOff>
    </xdr:to>
    <xdr:sp macro="" textlink="">
      <xdr:nvSpPr>
        <xdr:cNvPr id="1034" name="TextBox 1"/>
        <xdr:cNvSpPr txBox="1">
          <a:spLocks noChangeArrowheads="1"/>
        </xdr:cNvSpPr>
      </xdr:nvSpPr>
      <xdr:spPr bwMode="auto">
        <a:xfrm>
          <a:off x="771525" y="456247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14</xdr:row>
      <xdr:rowOff>0</xdr:rowOff>
    </xdr:from>
    <xdr:to>
      <xdr:col>1</xdr:col>
      <xdr:colOff>581025</xdr:colOff>
      <xdr:row>14</xdr:row>
      <xdr:rowOff>266700</xdr:rowOff>
    </xdr:to>
    <xdr:sp macro="" textlink="">
      <xdr:nvSpPr>
        <xdr:cNvPr id="1035" name="TextBox 2"/>
        <xdr:cNvSpPr txBox="1">
          <a:spLocks noChangeArrowheads="1"/>
        </xdr:cNvSpPr>
      </xdr:nvSpPr>
      <xdr:spPr bwMode="auto">
        <a:xfrm>
          <a:off x="771525" y="456247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14</xdr:row>
      <xdr:rowOff>0</xdr:rowOff>
    </xdr:from>
    <xdr:to>
      <xdr:col>1</xdr:col>
      <xdr:colOff>581025</xdr:colOff>
      <xdr:row>14</xdr:row>
      <xdr:rowOff>276225</xdr:rowOff>
    </xdr:to>
    <xdr:sp macro="" textlink="">
      <xdr:nvSpPr>
        <xdr:cNvPr id="2059" name="TextBox 1"/>
        <xdr:cNvSpPr txBox="1">
          <a:spLocks noChangeArrowheads="1"/>
        </xdr:cNvSpPr>
      </xdr:nvSpPr>
      <xdr:spPr bwMode="auto">
        <a:xfrm>
          <a:off x="771525" y="4276725"/>
          <a:ext cx="190500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14</xdr:row>
      <xdr:rowOff>0</xdr:rowOff>
    </xdr:from>
    <xdr:to>
      <xdr:col>1</xdr:col>
      <xdr:colOff>581025</xdr:colOff>
      <xdr:row>14</xdr:row>
      <xdr:rowOff>276225</xdr:rowOff>
    </xdr:to>
    <xdr:sp macro="" textlink="">
      <xdr:nvSpPr>
        <xdr:cNvPr id="2060" name="TextBox 2"/>
        <xdr:cNvSpPr txBox="1">
          <a:spLocks noChangeArrowheads="1"/>
        </xdr:cNvSpPr>
      </xdr:nvSpPr>
      <xdr:spPr bwMode="auto">
        <a:xfrm>
          <a:off x="771525" y="4276725"/>
          <a:ext cx="190500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14</xdr:row>
      <xdr:rowOff>285750</xdr:rowOff>
    </xdr:from>
    <xdr:to>
      <xdr:col>1</xdr:col>
      <xdr:colOff>581025</xdr:colOff>
      <xdr:row>15</xdr:row>
      <xdr:rowOff>171450</xdr:rowOff>
    </xdr:to>
    <xdr:sp macro="" textlink="">
      <xdr:nvSpPr>
        <xdr:cNvPr id="2061" name="TextBox 1"/>
        <xdr:cNvSpPr txBox="1">
          <a:spLocks noChangeArrowheads="1"/>
        </xdr:cNvSpPr>
      </xdr:nvSpPr>
      <xdr:spPr bwMode="auto">
        <a:xfrm>
          <a:off x="771525" y="456247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14</xdr:row>
      <xdr:rowOff>285750</xdr:rowOff>
    </xdr:from>
    <xdr:to>
      <xdr:col>1</xdr:col>
      <xdr:colOff>581025</xdr:colOff>
      <xdr:row>15</xdr:row>
      <xdr:rowOff>171450</xdr:rowOff>
    </xdr:to>
    <xdr:sp macro="" textlink="">
      <xdr:nvSpPr>
        <xdr:cNvPr id="2062" name="TextBox 2"/>
        <xdr:cNvSpPr txBox="1">
          <a:spLocks noChangeArrowheads="1"/>
        </xdr:cNvSpPr>
      </xdr:nvSpPr>
      <xdr:spPr bwMode="auto">
        <a:xfrm>
          <a:off x="771525" y="456247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6</xdr:row>
      <xdr:rowOff>0</xdr:rowOff>
    </xdr:from>
    <xdr:to>
      <xdr:col>1</xdr:col>
      <xdr:colOff>581025</xdr:colOff>
      <xdr:row>6</xdr:row>
      <xdr:rowOff>266700</xdr:rowOff>
    </xdr:to>
    <xdr:sp macro="" textlink="">
      <xdr:nvSpPr>
        <xdr:cNvPr id="3083" name="TextBox 1"/>
        <xdr:cNvSpPr txBox="1">
          <a:spLocks noChangeArrowheads="1"/>
        </xdr:cNvSpPr>
      </xdr:nvSpPr>
      <xdr:spPr bwMode="auto">
        <a:xfrm>
          <a:off x="771525" y="227647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6</xdr:row>
      <xdr:rowOff>0</xdr:rowOff>
    </xdr:from>
    <xdr:to>
      <xdr:col>1</xdr:col>
      <xdr:colOff>581025</xdr:colOff>
      <xdr:row>6</xdr:row>
      <xdr:rowOff>266700</xdr:rowOff>
    </xdr:to>
    <xdr:sp macro="" textlink="">
      <xdr:nvSpPr>
        <xdr:cNvPr id="3084" name="TextBox 2"/>
        <xdr:cNvSpPr txBox="1">
          <a:spLocks noChangeArrowheads="1"/>
        </xdr:cNvSpPr>
      </xdr:nvSpPr>
      <xdr:spPr bwMode="auto">
        <a:xfrm>
          <a:off x="771525" y="227647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12</xdr:row>
      <xdr:rowOff>19050</xdr:rowOff>
    </xdr:from>
    <xdr:to>
      <xdr:col>1</xdr:col>
      <xdr:colOff>581025</xdr:colOff>
      <xdr:row>12</xdr:row>
      <xdr:rowOff>285750</xdr:rowOff>
    </xdr:to>
    <xdr:sp macro="" textlink="">
      <xdr:nvSpPr>
        <xdr:cNvPr id="3085" name="TextBox 1"/>
        <xdr:cNvSpPr txBox="1">
          <a:spLocks noChangeArrowheads="1"/>
        </xdr:cNvSpPr>
      </xdr:nvSpPr>
      <xdr:spPr bwMode="auto">
        <a:xfrm>
          <a:off x="771525" y="458152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12</xdr:row>
      <xdr:rowOff>19050</xdr:rowOff>
    </xdr:from>
    <xdr:to>
      <xdr:col>1</xdr:col>
      <xdr:colOff>581025</xdr:colOff>
      <xdr:row>12</xdr:row>
      <xdr:rowOff>285750</xdr:rowOff>
    </xdr:to>
    <xdr:sp macro="" textlink="">
      <xdr:nvSpPr>
        <xdr:cNvPr id="3086" name="TextBox 2"/>
        <xdr:cNvSpPr txBox="1">
          <a:spLocks noChangeArrowheads="1"/>
        </xdr:cNvSpPr>
      </xdr:nvSpPr>
      <xdr:spPr bwMode="auto">
        <a:xfrm>
          <a:off x="771525" y="458152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15</xdr:row>
      <xdr:rowOff>0</xdr:rowOff>
    </xdr:from>
    <xdr:to>
      <xdr:col>1</xdr:col>
      <xdr:colOff>581025</xdr:colOff>
      <xdr:row>15</xdr:row>
      <xdr:rowOff>266700</xdr:rowOff>
    </xdr:to>
    <xdr:sp macro="" textlink="">
      <xdr:nvSpPr>
        <xdr:cNvPr id="4107" name="TextBox 1"/>
        <xdr:cNvSpPr txBox="1">
          <a:spLocks noChangeArrowheads="1"/>
        </xdr:cNvSpPr>
      </xdr:nvSpPr>
      <xdr:spPr bwMode="auto">
        <a:xfrm>
          <a:off x="771525" y="561022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15</xdr:row>
      <xdr:rowOff>0</xdr:rowOff>
    </xdr:from>
    <xdr:to>
      <xdr:col>1</xdr:col>
      <xdr:colOff>581025</xdr:colOff>
      <xdr:row>15</xdr:row>
      <xdr:rowOff>266700</xdr:rowOff>
    </xdr:to>
    <xdr:sp macro="" textlink="">
      <xdr:nvSpPr>
        <xdr:cNvPr id="4108" name="TextBox 2"/>
        <xdr:cNvSpPr txBox="1">
          <a:spLocks noChangeArrowheads="1"/>
        </xdr:cNvSpPr>
      </xdr:nvSpPr>
      <xdr:spPr bwMode="auto">
        <a:xfrm>
          <a:off x="771525" y="561022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14</xdr:row>
      <xdr:rowOff>0</xdr:rowOff>
    </xdr:from>
    <xdr:to>
      <xdr:col>1</xdr:col>
      <xdr:colOff>581025</xdr:colOff>
      <xdr:row>14</xdr:row>
      <xdr:rowOff>266700</xdr:rowOff>
    </xdr:to>
    <xdr:sp macro="" textlink="">
      <xdr:nvSpPr>
        <xdr:cNvPr id="4109" name="TextBox 1"/>
        <xdr:cNvSpPr txBox="1">
          <a:spLocks noChangeArrowheads="1"/>
        </xdr:cNvSpPr>
      </xdr:nvSpPr>
      <xdr:spPr bwMode="auto">
        <a:xfrm>
          <a:off x="771525" y="522922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14</xdr:row>
      <xdr:rowOff>0</xdr:rowOff>
    </xdr:from>
    <xdr:to>
      <xdr:col>1</xdr:col>
      <xdr:colOff>581025</xdr:colOff>
      <xdr:row>14</xdr:row>
      <xdr:rowOff>266700</xdr:rowOff>
    </xdr:to>
    <xdr:sp macro="" textlink="">
      <xdr:nvSpPr>
        <xdr:cNvPr id="4110" name="TextBox 2"/>
        <xdr:cNvSpPr txBox="1">
          <a:spLocks noChangeArrowheads="1"/>
        </xdr:cNvSpPr>
      </xdr:nvSpPr>
      <xdr:spPr bwMode="auto">
        <a:xfrm>
          <a:off x="771525" y="522922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</xdr:row>
      <xdr:rowOff>0</xdr:rowOff>
    </xdr:from>
    <xdr:to>
      <xdr:col>1</xdr:col>
      <xdr:colOff>581025</xdr:colOff>
      <xdr:row>4</xdr:row>
      <xdr:rowOff>266700</xdr:rowOff>
    </xdr:to>
    <xdr:sp macro="" textlink="">
      <xdr:nvSpPr>
        <xdr:cNvPr id="5131" name="TextBox 1"/>
        <xdr:cNvSpPr txBox="1">
          <a:spLocks noChangeArrowheads="1"/>
        </xdr:cNvSpPr>
      </xdr:nvSpPr>
      <xdr:spPr bwMode="auto">
        <a:xfrm>
          <a:off x="771525" y="170497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4</xdr:row>
      <xdr:rowOff>0</xdr:rowOff>
    </xdr:from>
    <xdr:to>
      <xdr:col>1</xdr:col>
      <xdr:colOff>581025</xdr:colOff>
      <xdr:row>4</xdr:row>
      <xdr:rowOff>266700</xdr:rowOff>
    </xdr:to>
    <xdr:sp macro="" textlink="">
      <xdr:nvSpPr>
        <xdr:cNvPr id="5132" name="TextBox 2"/>
        <xdr:cNvSpPr txBox="1">
          <a:spLocks noChangeArrowheads="1"/>
        </xdr:cNvSpPr>
      </xdr:nvSpPr>
      <xdr:spPr bwMode="auto">
        <a:xfrm>
          <a:off x="771525" y="170497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13</xdr:row>
      <xdr:rowOff>190500</xdr:rowOff>
    </xdr:from>
    <xdr:to>
      <xdr:col>1</xdr:col>
      <xdr:colOff>581025</xdr:colOff>
      <xdr:row>14</xdr:row>
      <xdr:rowOff>76200</xdr:rowOff>
    </xdr:to>
    <xdr:sp macro="" textlink="">
      <xdr:nvSpPr>
        <xdr:cNvPr id="5133" name="TextBox 1"/>
        <xdr:cNvSpPr txBox="1">
          <a:spLocks noChangeArrowheads="1"/>
        </xdr:cNvSpPr>
      </xdr:nvSpPr>
      <xdr:spPr bwMode="auto">
        <a:xfrm>
          <a:off x="771525" y="456247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390525</xdr:colOff>
      <xdr:row>13</xdr:row>
      <xdr:rowOff>190500</xdr:rowOff>
    </xdr:from>
    <xdr:to>
      <xdr:col>1</xdr:col>
      <xdr:colOff>581025</xdr:colOff>
      <xdr:row>14</xdr:row>
      <xdr:rowOff>76200</xdr:rowOff>
    </xdr:to>
    <xdr:sp macro="" textlink="">
      <xdr:nvSpPr>
        <xdr:cNvPr id="5134" name="TextBox 2"/>
        <xdr:cNvSpPr txBox="1">
          <a:spLocks noChangeArrowheads="1"/>
        </xdr:cNvSpPr>
      </xdr:nvSpPr>
      <xdr:spPr bwMode="auto">
        <a:xfrm>
          <a:off x="771525" y="4562475"/>
          <a:ext cx="190500" cy="2667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36"/>
  <sheetViews>
    <sheetView tabSelected="1" zoomScale="85" zoomScaleNormal="85" zoomScaleSheetLayoutView="75" workbookViewId="0">
      <selection activeCell="A5" sqref="A5"/>
    </sheetView>
  </sheetViews>
  <sheetFormatPr defaultColWidth="9.140625" defaultRowHeight="30" customHeight="1" x14ac:dyDescent="0.25"/>
  <cols>
    <col min="1" max="1" width="5.7109375" style="1" customWidth="1"/>
    <col min="2" max="3" width="23.28515625" style="2" customWidth="1"/>
    <col min="4" max="4" width="23.28515625" style="3" customWidth="1"/>
    <col min="5" max="8" width="10.7109375" style="1" customWidth="1"/>
    <col min="9" max="9" width="18.28515625" style="1" customWidth="1"/>
    <col min="10" max="10" width="62.85546875" style="1" customWidth="1"/>
    <col min="11" max="16384" width="9.140625" style="2"/>
  </cols>
  <sheetData>
    <row r="1" spans="1:10" s="4" customFormat="1" ht="22.7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5" customFormat="1" ht="22.7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6" customFormat="1" ht="39.950000000000003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s="14" customFormat="1" ht="50.1" customHeight="1" x14ac:dyDescent="0.25">
      <c r="A4" s="7" t="s">
        <v>3</v>
      </c>
      <c r="B4" s="8" t="s">
        <v>4</v>
      </c>
      <c r="C4" s="9" t="s">
        <v>5</v>
      </c>
      <c r="D4" s="10" t="s">
        <v>6</v>
      </c>
      <c r="E4" s="7" t="s">
        <v>7</v>
      </c>
      <c r="F4" s="11" t="s">
        <v>8</v>
      </c>
      <c r="G4" s="12" t="s">
        <v>9</v>
      </c>
      <c r="H4" s="12" t="s">
        <v>10</v>
      </c>
      <c r="I4" s="11" t="s">
        <v>11</v>
      </c>
      <c r="J4" s="13" t="s">
        <v>12</v>
      </c>
    </row>
    <row r="5" spans="1:10" ht="22.7" customHeight="1" x14ac:dyDescent="0.25">
      <c r="A5" s="15">
        <f t="shared" ref="A5:A14" si="0">IF($B5="","-",SUBTOTAL(3,$B$5:$B5))</f>
        <v>1</v>
      </c>
      <c r="B5" s="16" t="s">
        <v>13</v>
      </c>
      <c r="C5" s="17" t="s">
        <v>14</v>
      </c>
      <c r="D5" s="18" t="s">
        <v>15</v>
      </c>
      <c r="E5" s="19">
        <v>7</v>
      </c>
      <c r="F5" s="19">
        <v>20</v>
      </c>
      <c r="G5" s="19">
        <v>0</v>
      </c>
      <c r="H5" s="19">
        <v>0</v>
      </c>
      <c r="I5" s="20">
        <f t="shared" ref="I5:I14" si="1">SUM(F5:H5)</f>
        <v>20</v>
      </c>
      <c r="J5" s="19" t="s">
        <v>16</v>
      </c>
    </row>
    <row r="6" spans="1:10" s="26" customFormat="1" ht="22.7" customHeight="1" x14ac:dyDescent="0.25">
      <c r="A6" s="15">
        <f t="shared" si="0"/>
        <v>2</v>
      </c>
      <c r="B6" s="21" t="s">
        <v>17</v>
      </c>
      <c r="C6" s="22" t="s">
        <v>18</v>
      </c>
      <c r="D6" s="23" t="s">
        <v>19</v>
      </c>
      <c r="E6" s="24">
        <v>7</v>
      </c>
      <c r="F6" s="24">
        <v>0</v>
      </c>
      <c r="G6" s="24">
        <v>5</v>
      </c>
      <c r="H6" s="24">
        <v>10</v>
      </c>
      <c r="I6" s="25">
        <f t="shared" si="1"/>
        <v>15</v>
      </c>
      <c r="J6" s="24" t="s">
        <v>20</v>
      </c>
    </row>
    <row r="7" spans="1:10" s="26" customFormat="1" ht="22.7" customHeight="1" x14ac:dyDescent="0.25">
      <c r="A7" s="15">
        <f t="shared" si="0"/>
        <v>3</v>
      </c>
      <c r="B7" s="16" t="s">
        <v>21</v>
      </c>
      <c r="C7" s="27" t="s">
        <v>22</v>
      </c>
      <c r="D7" s="28" t="s">
        <v>23</v>
      </c>
      <c r="E7" s="19">
        <v>7</v>
      </c>
      <c r="F7" s="19">
        <v>5</v>
      </c>
      <c r="G7" s="19">
        <v>5</v>
      </c>
      <c r="H7" s="19">
        <v>5</v>
      </c>
      <c r="I7" s="20">
        <f t="shared" si="1"/>
        <v>15</v>
      </c>
      <c r="J7" s="19" t="s">
        <v>24</v>
      </c>
    </row>
    <row r="8" spans="1:10" ht="22.7" customHeight="1" x14ac:dyDescent="0.25">
      <c r="A8" s="15">
        <f t="shared" si="0"/>
        <v>4</v>
      </c>
      <c r="B8" s="16" t="s">
        <v>25</v>
      </c>
      <c r="C8" s="27" t="s">
        <v>26</v>
      </c>
      <c r="D8" s="28" t="s">
        <v>27</v>
      </c>
      <c r="E8" s="19">
        <v>7</v>
      </c>
      <c r="F8" s="19">
        <v>0</v>
      </c>
      <c r="G8" s="19">
        <v>5</v>
      </c>
      <c r="H8" s="19">
        <v>10</v>
      </c>
      <c r="I8" s="20">
        <f t="shared" si="1"/>
        <v>15</v>
      </c>
      <c r="J8" s="19" t="s">
        <v>28</v>
      </c>
    </row>
    <row r="9" spans="1:10" ht="22.7" customHeight="1" x14ac:dyDescent="0.25">
      <c r="A9" s="15">
        <f t="shared" si="0"/>
        <v>5</v>
      </c>
      <c r="B9" s="16" t="s">
        <v>29</v>
      </c>
      <c r="C9" s="27" t="s">
        <v>18</v>
      </c>
      <c r="D9" s="28" t="s">
        <v>30</v>
      </c>
      <c r="E9" s="19">
        <v>7</v>
      </c>
      <c r="F9" s="19">
        <v>0</v>
      </c>
      <c r="G9" s="19">
        <v>5</v>
      </c>
      <c r="H9" s="19">
        <v>5</v>
      </c>
      <c r="I9" s="20">
        <f t="shared" si="1"/>
        <v>10</v>
      </c>
      <c r="J9" s="19" t="s">
        <v>31</v>
      </c>
    </row>
    <row r="10" spans="1:10" ht="22.7" customHeight="1" x14ac:dyDescent="0.25">
      <c r="A10" s="15">
        <f t="shared" si="0"/>
        <v>6</v>
      </c>
      <c r="B10" s="16" t="s">
        <v>32</v>
      </c>
      <c r="C10" s="27" t="s">
        <v>33</v>
      </c>
      <c r="D10" s="18" t="s">
        <v>34</v>
      </c>
      <c r="E10" s="19">
        <v>7</v>
      </c>
      <c r="F10" s="19">
        <v>5</v>
      </c>
      <c r="G10" s="19">
        <v>5</v>
      </c>
      <c r="H10" s="19">
        <v>0</v>
      </c>
      <c r="I10" s="20">
        <f t="shared" si="1"/>
        <v>10</v>
      </c>
      <c r="J10" s="19" t="s">
        <v>20</v>
      </c>
    </row>
    <row r="11" spans="1:10" ht="22.7" customHeight="1" x14ac:dyDescent="0.25">
      <c r="A11" s="15">
        <f t="shared" si="0"/>
        <v>7</v>
      </c>
      <c r="B11" s="16" t="s">
        <v>35</v>
      </c>
      <c r="C11" s="27" t="s">
        <v>36</v>
      </c>
      <c r="D11" s="28" t="s">
        <v>37</v>
      </c>
      <c r="E11" s="19">
        <v>7</v>
      </c>
      <c r="F11" s="19">
        <v>0</v>
      </c>
      <c r="G11" s="19">
        <v>0</v>
      </c>
      <c r="H11" s="19">
        <v>10</v>
      </c>
      <c r="I11" s="20">
        <f t="shared" si="1"/>
        <v>10</v>
      </c>
      <c r="J11" s="19" t="s">
        <v>28</v>
      </c>
    </row>
    <row r="12" spans="1:10" ht="22.7" customHeight="1" x14ac:dyDescent="0.25">
      <c r="A12" s="15">
        <f t="shared" si="0"/>
        <v>8</v>
      </c>
      <c r="B12" s="16" t="s">
        <v>38</v>
      </c>
      <c r="C12" s="27" t="s">
        <v>39</v>
      </c>
      <c r="D12" s="28" t="s">
        <v>40</v>
      </c>
      <c r="E12" s="19">
        <v>7</v>
      </c>
      <c r="F12" s="19">
        <v>0</v>
      </c>
      <c r="G12" s="19">
        <v>5</v>
      </c>
      <c r="H12" s="19">
        <v>0</v>
      </c>
      <c r="I12" s="20">
        <f t="shared" si="1"/>
        <v>5</v>
      </c>
      <c r="J12" s="19" t="s">
        <v>31</v>
      </c>
    </row>
    <row r="13" spans="1:10" ht="22.7" customHeight="1" x14ac:dyDescent="0.25">
      <c r="A13" s="15">
        <f t="shared" si="0"/>
        <v>9</v>
      </c>
      <c r="B13" s="16" t="s">
        <v>41</v>
      </c>
      <c r="C13" s="27" t="s">
        <v>42</v>
      </c>
      <c r="D13" s="28" t="s">
        <v>43</v>
      </c>
      <c r="E13" s="19">
        <v>7</v>
      </c>
      <c r="F13" s="19">
        <v>0</v>
      </c>
      <c r="G13" s="19">
        <v>0</v>
      </c>
      <c r="H13" s="19">
        <v>0</v>
      </c>
      <c r="I13" s="20">
        <f t="shared" si="1"/>
        <v>0</v>
      </c>
      <c r="J13" s="19" t="s">
        <v>20</v>
      </c>
    </row>
    <row r="14" spans="1:10" ht="22.7" customHeight="1" x14ac:dyDescent="0.25">
      <c r="A14" s="15">
        <f t="shared" si="0"/>
        <v>10</v>
      </c>
      <c r="B14" s="16" t="s">
        <v>44</v>
      </c>
      <c r="C14" s="27" t="s">
        <v>45</v>
      </c>
      <c r="D14" s="28" t="s">
        <v>46</v>
      </c>
      <c r="E14" s="19">
        <v>7</v>
      </c>
      <c r="F14" s="19">
        <v>0</v>
      </c>
      <c r="G14" s="19">
        <v>0</v>
      </c>
      <c r="H14" s="19">
        <v>0</v>
      </c>
      <c r="I14" s="20">
        <f t="shared" si="1"/>
        <v>0</v>
      </c>
      <c r="J14" s="19" t="s">
        <v>20</v>
      </c>
    </row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autoFilter ref="B4:J14"/>
  <mergeCells count="3">
    <mergeCell ref="A1:J1"/>
    <mergeCell ref="A2:J2"/>
    <mergeCell ref="A3:J3"/>
  </mergeCells>
  <printOptions horizontalCentered="1"/>
  <pageMargins left="0.39374999999999999" right="0.39374999999999999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6"/>
  <sheetViews>
    <sheetView zoomScale="85" zoomScaleNormal="85" zoomScaleSheetLayoutView="75" workbookViewId="0">
      <selection activeCell="K9" sqref="K9"/>
    </sheetView>
  </sheetViews>
  <sheetFormatPr defaultColWidth="9.140625" defaultRowHeight="30" customHeight="1" x14ac:dyDescent="0.25"/>
  <cols>
    <col min="1" max="1" width="5.7109375" style="1" customWidth="1"/>
    <col min="2" max="3" width="23.28515625" style="2" customWidth="1"/>
    <col min="4" max="4" width="23.28515625" style="3" customWidth="1"/>
    <col min="5" max="8" width="10.7109375" style="1" customWidth="1"/>
    <col min="9" max="9" width="18.28515625" style="1" customWidth="1"/>
    <col min="10" max="10" width="40.28515625" style="1" customWidth="1"/>
    <col min="11" max="11" width="20.5703125" style="2" customWidth="1"/>
    <col min="12" max="16384" width="9.140625" style="2"/>
  </cols>
  <sheetData>
    <row r="1" spans="1:11" s="4" customFormat="1" ht="22.7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s="5" customFormat="1" ht="22.7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s="6" customFormat="1" ht="39.950000000000003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s="14" customFormat="1" ht="50.1" customHeight="1" x14ac:dyDescent="0.25">
      <c r="A4" s="7" t="s">
        <v>3</v>
      </c>
      <c r="B4" s="8" t="s">
        <v>4</v>
      </c>
      <c r="C4" s="9" t="s">
        <v>5</v>
      </c>
      <c r="D4" s="10" t="s">
        <v>6</v>
      </c>
      <c r="E4" s="7" t="s">
        <v>7</v>
      </c>
      <c r="F4" s="11" t="s">
        <v>8</v>
      </c>
      <c r="G4" s="12" t="s">
        <v>47</v>
      </c>
      <c r="H4" s="12" t="s">
        <v>48</v>
      </c>
      <c r="I4" s="13" t="s">
        <v>11</v>
      </c>
      <c r="J4" s="13" t="s">
        <v>12</v>
      </c>
    </row>
    <row r="5" spans="1:11" ht="22.7" customHeight="1" x14ac:dyDescent="0.25">
      <c r="A5" s="15">
        <v>1</v>
      </c>
      <c r="B5" s="16" t="s">
        <v>49</v>
      </c>
      <c r="C5" s="27" t="s">
        <v>50</v>
      </c>
      <c r="D5" s="28" t="s">
        <v>23</v>
      </c>
      <c r="E5" s="29">
        <v>8</v>
      </c>
      <c r="F5" s="29">
        <v>30</v>
      </c>
      <c r="G5" s="29">
        <v>0</v>
      </c>
      <c r="H5" s="29">
        <v>30</v>
      </c>
      <c r="I5" s="45">
        <f t="shared" ref="I5:I14" si="0">SUM(F5:H5)</f>
        <v>60</v>
      </c>
      <c r="J5" s="19" t="s">
        <v>51</v>
      </c>
      <c r="K5" s="2" t="s">
        <v>105</v>
      </c>
    </row>
    <row r="6" spans="1:11" ht="22.7" customHeight="1" x14ac:dyDescent="0.25">
      <c r="A6" s="15">
        <f t="shared" ref="A6:A7" si="1">IF($B6="","-",SUBTOTAL(3,$B$5:$B6))</f>
        <v>2</v>
      </c>
      <c r="B6" s="16" t="s">
        <v>52</v>
      </c>
      <c r="C6" s="27" t="s">
        <v>53</v>
      </c>
      <c r="D6" s="28" t="s">
        <v>54</v>
      </c>
      <c r="E6" s="29">
        <v>8</v>
      </c>
      <c r="F6" s="29">
        <v>5</v>
      </c>
      <c r="G6" s="29">
        <v>0</v>
      </c>
      <c r="H6" s="29">
        <v>30</v>
      </c>
      <c r="I6" s="30">
        <f t="shared" si="0"/>
        <v>35</v>
      </c>
      <c r="J6" s="31" t="s">
        <v>55</v>
      </c>
    </row>
    <row r="7" spans="1:11" ht="22.7" customHeight="1" x14ac:dyDescent="0.25">
      <c r="A7" s="15">
        <f t="shared" si="1"/>
        <v>3</v>
      </c>
      <c r="B7" s="16" t="s">
        <v>56</v>
      </c>
      <c r="C7" s="27" t="s">
        <v>39</v>
      </c>
      <c r="D7" s="18" t="s">
        <v>57</v>
      </c>
      <c r="E7" s="29">
        <v>8</v>
      </c>
      <c r="F7" s="29">
        <v>20</v>
      </c>
      <c r="G7" s="29">
        <v>0</v>
      </c>
      <c r="H7" s="29">
        <v>5</v>
      </c>
      <c r="I7" s="30">
        <f t="shared" si="0"/>
        <v>25</v>
      </c>
      <c r="J7" s="32" t="s">
        <v>55</v>
      </c>
    </row>
    <row r="8" spans="1:11" ht="22.7" hidden="1" customHeight="1" x14ac:dyDescent="0.25">
      <c r="A8" s="15">
        <v>8</v>
      </c>
      <c r="B8" s="16" t="s">
        <v>58</v>
      </c>
      <c r="C8" s="27" t="s">
        <v>59</v>
      </c>
      <c r="D8" s="28" t="s">
        <v>30</v>
      </c>
      <c r="E8" s="29">
        <v>8</v>
      </c>
      <c r="F8" s="29">
        <v>10</v>
      </c>
      <c r="G8" s="29">
        <v>5</v>
      </c>
      <c r="H8" s="29">
        <v>0</v>
      </c>
      <c r="I8" s="30">
        <f t="shared" si="0"/>
        <v>15</v>
      </c>
      <c r="J8" s="31" t="s">
        <v>55</v>
      </c>
    </row>
    <row r="9" spans="1:11" ht="22.7" customHeight="1" x14ac:dyDescent="0.25">
      <c r="A9" s="15">
        <v>4</v>
      </c>
      <c r="B9" s="16" t="s">
        <v>58</v>
      </c>
      <c r="C9" s="27" t="s">
        <v>59</v>
      </c>
      <c r="D9" s="18" t="s">
        <v>30</v>
      </c>
      <c r="E9" s="29">
        <v>8</v>
      </c>
      <c r="F9" s="29">
        <v>10</v>
      </c>
      <c r="G9" s="29">
        <v>5</v>
      </c>
      <c r="H9" s="29">
        <v>0</v>
      </c>
      <c r="I9" s="30">
        <f t="shared" si="0"/>
        <v>15</v>
      </c>
      <c r="J9" s="31" t="s">
        <v>55</v>
      </c>
    </row>
    <row r="10" spans="1:11" ht="22.7" customHeight="1" x14ac:dyDescent="0.25">
      <c r="A10" s="15">
        <v>5</v>
      </c>
      <c r="B10" s="16" t="s">
        <v>60</v>
      </c>
      <c r="C10" s="27" t="s">
        <v>61</v>
      </c>
      <c r="D10" s="28" t="s">
        <v>62</v>
      </c>
      <c r="E10" s="29">
        <v>8</v>
      </c>
      <c r="F10" s="29">
        <v>0</v>
      </c>
      <c r="G10" s="29">
        <v>5</v>
      </c>
      <c r="H10" s="29">
        <v>0</v>
      </c>
      <c r="I10" s="30">
        <f t="shared" si="0"/>
        <v>5</v>
      </c>
      <c r="J10" s="19" t="s">
        <v>63</v>
      </c>
    </row>
    <row r="11" spans="1:11" ht="22.7" customHeight="1" x14ac:dyDescent="0.25">
      <c r="A11" s="15">
        <v>6</v>
      </c>
      <c r="B11" s="16" t="s">
        <v>64</v>
      </c>
      <c r="C11" s="27" t="s">
        <v>50</v>
      </c>
      <c r="D11" s="18" t="s">
        <v>23</v>
      </c>
      <c r="E11" s="29">
        <v>8</v>
      </c>
      <c r="F11" s="29">
        <v>0</v>
      </c>
      <c r="G11" s="29">
        <v>5</v>
      </c>
      <c r="H11" s="29">
        <v>0</v>
      </c>
      <c r="I11" s="30">
        <f t="shared" si="0"/>
        <v>5</v>
      </c>
      <c r="J11" s="31" t="s">
        <v>65</v>
      </c>
    </row>
    <row r="12" spans="1:11" ht="22.7" customHeight="1" x14ac:dyDescent="0.25">
      <c r="A12" s="15">
        <v>7</v>
      </c>
      <c r="B12" s="16" t="s">
        <v>66</v>
      </c>
      <c r="C12" s="27" t="s">
        <v>67</v>
      </c>
      <c r="D12" s="28" t="s">
        <v>68</v>
      </c>
      <c r="E12" s="29">
        <v>8</v>
      </c>
      <c r="F12" s="29">
        <v>5</v>
      </c>
      <c r="G12" s="29">
        <v>0</v>
      </c>
      <c r="H12" s="29">
        <v>0</v>
      </c>
      <c r="I12" s="30">
        <f t="shared" si="0"/>
        <v>5</v>
      </c>
      <c r="J12" s="19" t="s">
        <v>63</v>
      </c>
    </row>
    <row r="13" spans="1:11" ht="22.7" customHeight="1" x14ac:dyDescent="0.25">
      <c r="A13" s="15">
        <v>8</v>
      </c>
      <c r="B13" s="16" t="s">
        <v>69</v>
      </c>
      <c r="C13" s="27" t="s">
        <v>26</v>
      </c>
      <c r="D13" s="28" t="s">
        <v>27</v>
      </c>
      <c r="E13" s="29">
        <v>8</v>
      </c>
      <c r="F13" s="29">
        <v>0</v>
      </c>
      <c r="G13" s="29">
        <v>0</v>
      </c>
      <c r="H13" s="29">
        <v>0</v>
      </c>
      <c r="I13" s="30">
        <f t="shared" si="0"/>
        <v>0</v>
      </c>
      <c r="J13" s="19" t="s">
        <v>63</v>
      </c>
    </row>
    <row r="14" spans="1:11" ht="22.7" customHeight="1" x14ac:dyDescent="0.25">
      <c r="A14" s="15">
        <v>9</v>
      </c>
      <c r="B14" s="16" t="s">
        <v>70</v>
      </c>
      <c r="C14" s="27" t="s">
        <v>71</v>
      </c>
      <c r="D14" s="28" t="s">
        <v>30</v>
      </c>
      <c r="E14" s="29">
        <v>8</v>
      </c>
      <c r="F14" s="29">
        <v>0</v>
      </c>
      <c r="G14" s="29">
        <v>0</v>
      </c>
      <c r="H14" s="29">
        <v>0</v>
      </c>
      <c r="I14" s="30">
        <f t="shared" si="0"/>
        <v>0</v>
      </c>
      <c r="J14" s="19" t="s">
        <v>63</v>
      </c>
    </row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autoFilter ref="A4:J14"/>
  <mergeCells count="3">
    <mergeCell ref="A1:J1"/>
    <mergeCell ref="A2:J2"/>
    <mergeCell ref="A3:J3"/>
  </mergeCells>
  <printOptions horizontalCentered="1"/>
  <pageMargins left="0.39374999999999999" right="0.39374999999999999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36"/>
  <sheetViews>
    <sheetView zoomScale="85" zoomScaleNormal="85" zoomScaleSheetLayoutView="75" workbookViewId="0">
      <selection sqref="A1:J1"/>
    </sheetView>
  </sheetViews>
  <sheetFormatPr defaultColWidth="9.140625" defaultRowHeight="30" customHeight="1" x14ac:dyDescent="0.25"/>
  <cols>
    <col min="1" max="1" width="5.7109375" style="1" customWidth="1"/>
    <col min="2" max="3" width="23.28515625" style="2" customWidth="1"/>
    <col min="4" max="4" width="23.28515625" style="3" customWidth="1"/>
    <col min="5" max="8" width="10.7109375" style="1" customWidth="1"/>
    <col min="9" max="9" width="18.28515625" style="1" customWidth="1"/>
    <col min="10" max="10" width="62.85546875" style="1" customWidth="1"/>
    <col min="11" max="16384" width="9.140625" style="2"/>
  </cols>
  <sheetData>
    <row r="1" spans="1:10" s="4" customFormat="1" ht="22.7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5" customFormat="1" ht="22.7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6" customFormat="1" ht="39.950000000000003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s="14" customFormat="1" ht="50.1" customHeight="1" x14ac:dyDescent="0.25">
      <c r="A4" s="7" t="s">
        <v>3</v>
      </c>
      <c r="B4" s="8" t="s">
        <v>4</v>
      </c>
      <c r="C4" s="9" t="s">
        <v>5</v>
      </c>
      <c r="D4" s="10" t="s">
        <v>6</v>
      </c>
      <c r="E4" s="7" t="s">
        <v>7</v>
      </c>
      <c r="F4" s="11" t="s">
        <v>72</v>
      </c>
      <c r="G4" s="12" t="s">
        <v>9</v>
      </c>
      <c r="H4" s="12" t="s">
        <v>48</v>
      </c>
      <c r="I4" s="13" t="s">
        <v>11</v>
      </c>
      <c r="J4" s="13" t="s">
        <v>12</v>
      </c>
    </row>
    <row r="5" spans="1:10" ht="22.7" customHeight="1" x14ac:dyDescent="0.25">
      <c r="A5" s="15">
        <f t="shared" ref="A5:A6" si="0">IF($B5="","-",SUBTOTAL(3,$B$5:$B5))</f>
        <v>1</v>
      </c>
      <c r="B5" s="16" t="s">
        <v>73</v>
      </c>
      <c r="C5" s="27" t="s">
        <v>74</v>
      </c>
      <c r="D5" s="28" t="s">
        <v>75</v>
      </c>
      <c r="E5" s="19">
        <v>9</v>
      </c>
      <c r="F5" s="19">
        <v>0</v>
      </c>
      <c r="G5" s="19">
        <v>10</v>
      </c>
      <c r="H5" s="19">
        <v>10</v>
      </c>
      <c r="I5" s="20">
        <f t="shared" ref="I5:I6" si="1">SUM(F5:H5)</f>
        <v>20</v>
      </c>
      <c r="J5" s="31" t="s">
        <v>55</v>
      </c>
    </row>
    <row r="6" spans="1:10" ht="22.7" customHeight="1" x14ac:dyDescent="0.25">
      <c r="A6" s="15">
        <f t="shared" si="0"/>
        <v>2</v>
      </c>
      <c r="B6" s="16" t="s">
        <v>76</v>
      </c>
      <c r="C6" s="27" t="s">
        <v>61</v>
      </c>
      <c r="D6" s="28" t="s">
        <v>54</v>
      </c>
      <c r="E6" s="19">
        <v>9</v>
      </c>
      <c r="F6" s="19">
        <v>0</v>
      </c>
      <c r="G6" s="19">
        <v>5</v>
      </c>
      <c r="H6" s="19">
        <v>5</v>
      </c>
      <c r="I6" s="20">
        <f t="shared" si="1"/>
        <v>10</v>
      </c>
      <c r="J6" s="31" t="s">
        <v>55</v>
      </c>
    </row>
    <row r="20" ht="27.2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autoFilter ref="A4:J6"/>
  <mergeCells count="3">
    <mergeCell ref="A1:J1"/>
    <mergeCell ref="A2:J2"/>
    <mergeCell ref="A3:J3"/>
  </mergeCells>
  <printOptions horizontalCentered="1"/>
  <pageMargins left="0.39374999999999999" right="0.39374999999999999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6"/>
  <sheetViews>
    <sheetView zoomScale="85" zoomScaleNormal="85" zoomScaleSheetLayoutView="75" workbookViewId="0">
      <selection activeCell="J6" sqref="J6"/>
    </sheetView>
  </sheetViews>
  <sheetFormatPr defaultColWidth="9.140625" defaultRowHeight="30" customHeight="1" x14ac:dyDescent="0.25"/>
  <cols>
    <col min="1" max="1" width="5.7109375" style="1" customWidth="1"/>
    <col min="2" max="3" width="23.28515625" style="2" customWidth="1"/>
    <col min="4" max="4" width="23.28515625" style="3" customWidth="1"/>
    <col min="5" max="8" width="10.7109375" style="1" customWidth="1"/>
    <col min="9" max="9" width="12.5703125" style="1" customWidth="1"/>
    <col min="10" max="10" width="18.42578125" style="1" customWidth="1"/>
    <col min="11" max="11" width="73.5703125" style="2" customWidth="1"/>
    <col min="12" max="16384" width="9.140625" style="2"/>
  </cols>
  <sheetData>
    <row r="1" spans="1:11" s="4" customFormat="1" ht="22.7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s="5" customFormat="1" ht="22.7" customHeight="1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1" s="6" customFormat="1" ht="39.950000000000003" customHeight="1" x14ac:dyDescent="0.2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s="14" customFormat="1" ht="50.1" customHeight="1" x14ac:dyDescent="0.25">
      <c r="A4" s="7" t="s">
        <v>3</v>
      </c>
      <c r="B4" s="8" t="s">
        <v>4</v>
      </c>
      <c r="C4" s="9" t="s">
        <v>5</v>
      </c>
      <c r="D4" s="10" t="s">
        <v>6</v>
      </c>
      <c r="E4" s="33" t="s">
        <v>7</v>
      </c>
      <c r="F4" s="34" t="s">
        <v>8</v>
      </c>
      <c r="G4" s="35" t="s">
        <v>9</v>
      </c>
      <c r="H4" s="35" t="s">
        <v>48</v>
      </c>
      <c r="I4" s="35" t="s">
        <v>77</v>
      </c>
      <c r="J4" s="36" t="s">
        <v>11</v>
      </c>
      <c r="K4" s="36" t="s">
        <v>12</v>
      </c>
    </row>
    <row r="5" spans="1:11" ht="22.7" customHeight="1" x14ac:dyDescent="0.25">
      <c r="A5" s="15">
        <f t="shared" ref="A5:A7" si="0">IF($B5="","-",SUBTOTAL(3,$B$5:$B5))</f>
        <v>1</v>
      </c>
      <c r="B5" s="27" t="s">
        <v>78</v>
      </c>
      <c r="C5" s="27" t="s">
        <v>18</v>
      </c>
      <c r="D5" s="27" t="s">
        <v>57</v>
      </c>
      <c r="E5" s="19">
        <v>10</v>
      </c>
      <c r="F5" s="37">
        <v>30</v>
      </c>
      <c r="G5" s="37">
        <v>5</v>
      </c>
      <c r="H5" s="37">
        <v>5</v>
      </c>
      <c r="I5" s="37">
        <v>5</v>
      </c>
      <c r="J5" s="37">
        <f t="shared" ref="J5:J7" si="1">SUM(F5:I5)</f>
        <v>45</v>
      </c>
      <c r="K5" s="31" t="s">
        <v>79</v>
      </c>
    </row>
    <row r="6" spans="1:11" ht="22.7" customHeight="1" x14ac:dyDescent="0.25">
      <c r="A6" s="15">
        <f t="shared" si="0"/>
        <v>2</v>
      </c>
      <c r="B6" s="27" t="s">
        <v>80</v>
      </c>
      <c r="C6" s="27" t="s">
        <v>50</v>
      </c>
      <c r="D6" s="27" t="s">
        <v>30</v>
      </c>
      <c r="E6" s="19">
        <v>10</v>
      </c>
      <c r="F6" s="37">
        <v>0</v>
      </c>
      <c r="G6" s="37">
        <v>5</v>
      </c>
      <c r="H6" s="37">
        <v>0</v>
      </c>
      <c r="I6" s="37">
        <v>5</v>
      </c>
      <c r="J6" s="37">
        <f t="shared" si="1"/>
        <v>10</v>
      </c>
      <c r="K6" s="19" t="s">
        <v>63</v>
      </c>
    </row>
    <row r="7" spans="1:11" ht="22.7" customHeight="1" x14ac:dyDescent="0.25">
      <c r="A7" s="15">
        <f t="shared" si="0"/>
        <v>3</v>
      </c>
      <c r="B7" s="27" t="s">
        <v>81</v>
      </c>
      <c r="C7" s="27" t="s">
        <v>33</v>
      </c>
      <c r="D7" s="27" t="s">
        <v>23</v>
      </c>
      <c r="E7" s="19">
        <v>10</v>
      </c>
      <c r="F7" s="37">
        <v>0</v>
      </c>
      <c r="G7" s="37">
        <v>0</v>
      </c>
      <c r="H7" s="37">
        <v>5</v>
      </c>
      <c r="I7" s="37">
        <v>0</v>
      </c>
      <c r="J7" s="37">
        <f t="shared" si="1"/>
        <v>5</v>
      </c>
      <c r="K7" s="38" t="s">
        <v>55</v>
      </c>
    </row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autoFilter ref="A4:J7"/>
  <mergeCells count="3">
    <mergeCell ref="A1:J1"/>
    <mergeCell ref="A2:J2"/>
    <mergeCell ref="A3:J3"/>
  </mergeCells>
  <printOptions horizontalCentered="1"/>
  <pageMargins left="0.39374999999999999" right="0.39374999999999999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6"/>
  <sheetViews>
    <sheetView zoomScale="85" zoomScaleNormal="85" zoomScaleSheetLayoutView="75" workbookViewId="0">
      <selection activeCell="G19" sqref="G19"/>
    </sheetView>
  </sheetViews>
  <sheetFormatPr defaultColWidth="9.140625" defaultRowHeight="30" customHeight="1" x14ac:dyDescent="0.25"/>
  <cols>
    <col min="1" max="1" width="5.7109375" style="1" customWidth="1"/>
    <col min="2" max="3" width="23.28515625" style="2" customWidth="1"/>
    <col min="4" max="4" width="23.28515625" style="3" customWidth="1"/>
    <col min="5" max="9" width="10.7109375" style="1" customWidth="1"/>
    <col min="10" max="10" width="18.28515625" style="1" customWidth="1"/>
    <col min="11" max="11" width="62.85546875" style="1" customWidth="1"/>
    <col min="12" max="16384" width="9.140625" style="2"/>
  </cols>
  <sheetData>
    <row r="1" spans="1:11" s="4" customFormat="1" ht="22.7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5" customFormat="1" ht="22.7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6" customFormat="1" ht="39.950000000000003" customHeight="1" thickBot="1" x14ac:dyDescent="0.3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4" customFormat="1" ht="50.1" customHeight="1" thickTop="1" thickBot="1" x14ac:dyDescent="0.3">
      <c r="A4" s="7" t="s">
        <v>3</v>
      </c>
      <c r="B4" s="8" t="s">
        <v>4</v>
      </c>
      <c r="C4" s="9" t="s">
        <v>5</v>
      </c>
      <c r="D4" s="10" t="s">
        <v>6</v>
      </c>
      <c r="E4" s="33" t="s">
        <v>7</v>
      </c>
      <c r="F4" s="34" t="s">
        <v>103</v>
      </c>
      <c r="G4" s="35" t="s">
        <v>102</v>
      </c>
      <c r="H4" s="35" t="s">
        <v>101</v>
      </c>
      <c r="I4" s="34" t="s">
        <v>100</v>
      </c>
      <c r="J4" s="36" t="s">
        <v>11</v>
      </c>
      <c r="K4" s="36" t="s">
        <v>12</v>
      </c>
    </row>
    <row r="5" spans="1:11" ht="22.7" customHeight="1" thickTop="1" x14ac:dyDescent="0.25">
      <c r="A5" s="39">
        <f t="shared" ref="A5:A12" si="0">IF($B5="","-",SUBTOTAL(3,$B$5:$B5))</f>
        <v>1</v>
      </c>
      <c r="B5" s="16" t="s">
        <v>82</v>
      </c>
      <c r="C5" s="27" t="s">
        <v>83</v>
      </c>
      <c r="D5" s="18" t="s">
        <v>30</v>
      </c>
      <c r="E5" s="19">
        <v>11</v>
      </c>
      <c r="F5" s="19">
        <v>0</v>
      </c>
      <c r="G5" s="19">
        <v>25</v>
      </c>
      <c r="H5" s="19">
        <v>5</v>
      </c>
      <c r="I5" s="19">
        <v>0</v>
      </c>
      <c r="J5" s="20">
        <f t="shared" ref="J5:J12" si="1">SUM(F5:H5)</f>
        <v>30</v>
      </c>
      <c r="K5" s="31" t="s">
        <v>55</v>
      </c>
    </row>
    <row r="6" spans="1:11" ht="22.7" customHeight="1" x14ac:dyDescent="0.25">
      <c r="A6" s="39">
        <f t="shared" si="0"/>
        <v>2</v>
      </c>
      <c r="B6" s="16" t="s">
        <v>73</v>
      </c>
      <c r="C6" s="27" t="s">
        <v>84</v>
      </c>
      <c r="D6" s="18" t="s">
        <v>85</v>
      </c>
      <c r="E6" s="19">
        <v>11</v>
      </c>
      <c r="F6" s="19">
        <v>0</v>
      </c>
      <c r="G6" s="19">
        <v>5</v>
      </c>
      <c r="H6" s="19">
        <v>10</v>
      </c>
      <c r="I6" s="19">
        <v>0</v>
      </c>
      <c r="J6" s="20">
        <f t="shared" si="1"/>
        <v>15</v>
      </c>
      <c r="K6" s="31" t="s">
        <v>86</v>
      </c>
    </row>
    <row r="7" spans="1:11" ht="22.7" customHeight="1" x14ac:dyDescent="0.25">
      <c r="A7" s="39">
        <f t="shared" si="0"/>
        <v>3</v>
      </c>
      <c r="B7" s="16" t="s">
        <v>13</v>
      </c>
      <c r="C7" s="27" t="s">
        <v>87</v>
      </c>
      <c r="D7" s="28" t="s">
        <v>15</v>
      </c>
      <c r="E7" s="19">
        <v>11</v>
      </c>
      <c r="F7" s="19">
        <v>0</v>
      </c>
      <c r="G7" s="19">
        <v>0</v>
      </c>
      <c r="H7" s="19">
        <v>5</v>
      </c>
      <c r="I7" s="19">
        <v>0</v>
      </c>
      <c r="J7" s="20">
        <f t="shared" si="1"/>
        <v>5</v>
      </c>
      <c r="K7" s="19" t="s">
        <v>63</v>
      </c>
    </row>
    <row r="8" spans="1:11" ht="22.7" customHeight="1" x14ac:dyDescent="0.25">
      <c r="A8" s="39">
        <f t="shared" si="0"/>
        <v>4</v>
      </c>
      <c r="B8" s="16" t="s">
        <v>88</v>
      </c>
      <c r="C8" s="27" t="s">
        <v>71</v>
      </c>
      <c r="D8" s="18" t="s">
        <v>40</v>
      </c>
      <c r="E8" s="19">
        <v>11</v>
      </c>
      <c r="F8" s="19"/>
      <c r="G8" s="19"/>
      <c r="H8" s="19"/>
      <c r="I8" s="19"/>
      <c r="J8" s="20" t="s">
        <v>104</v>
      </c>
      <c r="K8" s="40" t="s">
        <v>89</v>
      </c>
    </row>
    <row r="9" spans="1:11" ht="22.7" customHeight="1" x14ac:dyDescent="0.25">
      <c r="A9" s="39">
        <f t="shared" si="0"/>
        <v>5</v>
      </c>
      <c r="B9" s="16" t="s">
        <v>90</v>
      </c>
      <c r="C9" s="27" t="s">
        <v>91</v>
      </c>
      <c r="D9" s="18" t="s">
        <v>92</v>
      </c>
      <c r="E9" s="19">
        <v>11</v>
      </c>
      <c r="F9" s="19">
        <v>0</v>
      </c>
      <c r="G9" s="19">
        <v>0</v>
      </c>
      <c r="H9" s="19">
        <v>0</v>
      </c>
      <c r="I9" s="19">
        <v>0</v>
      </c>
      <c r="J9" s="20">
        <f t="shared" si="1"/>
        <v>0</v>
      </c>
      <c r="K9" s="31" t="s">
        <v>79</v>
      </c>
    </row>
    <row r="10" spans="1:11" ht="22.7" customHeight="1" x14ac:dyDescent="0.25">
      <c r="A10" s="39">
        <f t="shared" si="0"/>
        <v>6</v>
      </c>
      <c r="B10" s="16" t="s">
        <v>93</v>
      </c>
      <c r="C10" s="27" t="s">
        <v>67</v>
      </c>
      <c r="D10" s="18" t="s">
        <v>94</v>
      </c>
      <c r="E10" s="19">
        <v>11</v>
      </c>
      <c r="F10" s="19">
        <v>0</v>
      </c>
      <c r="G10" s="19">
        <v>0</v>
      </c>
      <c r="H10" s="19">
        <v>0</v>
      </c>
      <c r="I10" s="19">
        <v>0</v>
      </c>
      <c r="J10" s="20">
        <f t="shared" si="1"/>
        <v>0</v>
      </c>
      <c r="K10" s="31" t="s">
        <v>79</v>
      </c>
    </row>
    <row r="11" spans="1:11" ht="22.7" customHeight="1" x14ac:dyDescent="0.25">
      <c r="A11" s="39">
        <f t="shared" si="0"/>
        <v>7</v>
      </c>
      <c r="B11" s="16" t="s">
        <v>95</v>
      </c>
      <c r="C11" s="27" t="s">
        <v>22</v>
      </c>
      <c r="D11" s="18" t="s">
        <v>96</v>
      </c>
      <c r="E11" s="19">
        <v>11</v>
      </c>
      <c r="F11" s="19"/>
      <c r="G11" s="19"/>
      <c r="H11" s="19"/>
      <c r="I11" s="19"/>
      <c r="J11" s="20" t="s">
        <v>104</v>
      </c>
      <c r="K11" s="19" t="s">
        <v>97</v>
      </c>
    </row>
    <row r="12" spans="1:11" ht="22.7" customHeight="1" x14ac:dyDescent="0.25">
      <c r="A12" s="37">
        <f t="shared" si="0"/>
        <v>8</v>
      </c>
      <c r="B12" s="16" t="s">
        <v>98</v>
      </c>
      <c r="C12" s="27" t="s">
        <v>99</v>
      </c>
      <c r="D12" s="28" t="s">
        <v>23</v>
      </c>
      <c r="E12" s="19">
        <v>11</v>
      </c>
      <c r="F12" s="19">
        <v>0</v>
      </c>
      <c r="G12" s="19">
        <v>0</v>
      </c>
      <c r="H12" s="19">
        <v>0</v>
      </c>
      <c r="I12" s="19">
        <v>0</v>
      </c>
      <c r="J12" s="20">
        <f t="shared" si="1"/>
        <v>0</v>
      </c>
      <c r="K12" s="31" t="s">
        <v>79</v>
      </c>
    </row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autoFilter ref="A4:K12"/>
  <mergeCells count="3">
    <mergeCell ref="A1:K1"/>
    <mergeCell ref="A2:K2"/>
    <mergeCell ref="A3:K3"/>
  </mergeCells>
  <printOptions horizontalCentered="1"/>
  <pageMargins left="0.39374999999999999" right="0.39374999999999999" top="0.39374999999999999" bottom="0.39374999999999999" header="0.51180555555555551" footer="0.51180555555555551"/>
  <pageSetup paperSize="9" firstPageNumber="0" fitToHeight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Светлана</cp:lastModifiedBy>
  <dcterms:created xsi:type="dcterms:W3CDTF">2017-03-10T09:29:36Z</dcterms:created>
  <dcterms:modified xsi:type="dcterms:W3CDTF">2017-03-10T11:04:08Z</dcterms:modified>
</cp:coreProperties>
</file>