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64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класс'!$A$4:$J$31</definedName>
    <definedName name="_xlnm._FilterDatabase" localSheetId="4" hidden="1">'11 класс'!$A$4:$J$29</definedName>
    <definedName name="_xlnm._FilterDatabase" localSheetId="0" hidden="1">'7 класс'!$B$4:$J$52</definedName>
    <definedName name="_xlnm._FilterDatabase" localSheetId="1" hidden="1">'8 класс'!$A$4:$J$34</definedName>
    <definedName name="_xlnm._FilterDatabase" localSheetId="2" hidden="1">'9 класс'!$A$4:$J$23</definedName>
    <definedName name="_xlnm.Print_Titles" localSheetId="3">'10 класс'!$4:$4</definedName>
    <definedName name="_xlnm.Print_Titles" localSheetId="4">'11 класс'!$4:$4</definedName>
    <definedName name="_xlnm.Print_Titles" localSheetId="0">'7 класс'!$4:$4</definedName>
    <definedName name="_xlnm.Print_Titles" localSheetId="1">'8 класс'!$4:$4</definedName>
    <definedName name="_xlnm.Print_Titles" localSheetId="2">'9 класс'!$4:$4</definedName>
  </definedNames>
  <calcPr fullCalcOnLoad="1"/>
</workbook>
</file>

<file path=xl/sharedStrings.xml><?xml version="1.0" encoding="utf-8"?>
<sst xmlns="http://schemas.openxmlformats.org/spreadsheetml/2006/main" count="665" uniqueCount="311">
  <si>
    <t>Фамилия</t>
  </si>
  <si>
    <t>Имя</t>
  </si>
  <si>
    <t>Отчество</t>
  </si>
  <si>
    <t>Класс</t>
  </si>
  <si>
    <t>Краткое уставное название
образовательной организации</t>
  </si>
  <si>
    <t>№</t>
  </si>
  <si>
    <t>Протокол проведения Межрегиональной олимпиады школьников "Будущие исследователи - будущее науки"  по физике</t>
  </si>
  <si>
    <t>Сумма
баллов (max=100)</t>
  </si>
  <si>
    <t>Мария</t>
  </si>
  <si>
    <t>МОУ "Гимназия №20"</t>
  </si>
  <si>
    <t>Алексеевич</t>
  </si>
  <si>
    <t>Александровна</t>
  </si>
  <si>
    <t>Дарья</t>
  </si>
  <si>
    <t>Сергеевна</t>
  </si>
  <si>
    <t>Максим</t>
  </si>
  <si>
    <t>Михайлович</t>
  </si>
  <si>
    <t>Владислав</t>
  </si>
  <si>
    <t>Юрьевич</t>
  </si>
  <si>
    <t>Илья</t>
  </si>
  <si>
    <t>Вячеславович</t>
  </si>
  <si>
    <t>Сергеевич</t>
  </si>
  <si>
    <t>Дмитрий</t>
  </si>
  <si>
    <t>Олегович</t>
  </si>
  <si>
    <t>Александрович</t>
  </si>
  <si>
    <t>Анастасия</t>
  </si>
  <si>
    <t>Игоревич</t>
  </si>
  <si>
    <t>Витальевич</t>
  </si>
  <si>
    <t>Никита</t>
  </si>
  <si>
    <t>Данила</t>
  </si>
  <si>
    <t>Владимирович</t>
  </si>
  <si>
    <t>Юлия</t>
  </si>
  <si>
    <t>Владимировна</t>
  </si>
  <si>
    <t>Александр</t>
  </si>
  <si>
    <t>Николаевич</t>
  </si>
  <si>
    <t>Кирилл</t>
  </si>
  <si>
    <t>Алексей</t>
  </si>
  <si>
    <t>МБОУ "Краснослободский многопрофильный лицей"</t>
  </si>
  <si>
    <t>Николай</t>
  </si>
  <si>
    <t>Михаил</t>
  </si>
  <si>
    <t>Евгеньевич</t>
  </si>
  <si>
    <t>Наталья</t>
  </si>
  <si>
    <t>Дмитриевна</t>
  </si>
  <si>
    <t>Васильевич</t>
  </si>
  <si>
    <t>Анатольевна</t>
  </si>
  <si>
    <t>Екатерина</t>
  </si>
  <si>
    <t>Николаевна</t>
  </si>
  <si>
    <t>Ангелина</t>
  </si>
  <si>
    <t>Викторович</t>
  </si>
  <si>
    <t>Иван</t>
  </si>
  <si>
    <t>Андреевна</t>
  </si>
  <si>
    <t>Маратович</t>
  </si>
  <si>
    <t>Роман</t>
  </si>
  <si>
    <t>Андрей</t>
  </si>
  <si>
    <t>Вера</t>
  </si>
  <si>
    <t>Ивановна</t>
  </si>
  <si>
    <t>Артём</t>
  </si>
  <si>
    <t>Елена</t>
  </si>
  <si>
    <t>МОУ "Гимназия № 19"</t>
  </si>
  <si>
    <t>Валерьевна</t>
  </si>
  <si>
    <t>Алексеевна</t>
  </si>
  <si>
    <t>МОУ "Лицей № 43"</t>
  </si>
  <si>
    <t>Дмитриевич</t>
  </si>
  <si>
    <t>Денис</t>
  </si>
  <si>
    <t>Ерзина</t>
  </si>
  <si>
    <t>Шамильевна</t>
  </si>
  <si>
    <t>Анна</t>
  </si>
  <si>
    <t>Артем</t>
  </si>
  <si>
    <t>Кунаева</t>
  </si>
  <si>
    <t>Осипов</t>
  </si>
  <si>
    <t>Игорь</t>
  </si>
  <si>
    <t>МОУ "Гимназия № 20"</t>
  </si>
  <si>
    <t>Александра</t>
  </si>
  <si>
    <t>Михайловна</t>
  </si>
  <si>
    <t>Железнов</t>
  </si>
  <si>
    <t>Диков</t>
  </si>
  <si>
    <t>Косолапов</t>
  </si>
  <si>
    <t>Даниил</t>
  </si>
  <si>
    <t>Перунков</t>
  </si>
  <si>
    <t>Романович</t>
  </si>
  <si>
    <t>Вячеслав</t>
  </si>
  <si>
    <t>Полозов</t>
  </si>
  <si>
    <t>Валерия</t>
  </si>
  <si>
    <t>Голубева</t>
  </si>
  <si>
    <t>Ольга</t>
  </si>
  <si>
    <t>Родионова</t>
  </si>
  <si>
    <t>Наумкин</t>
  </si>
  <si>
    <t>Владимир</t>
  </si>
  <si>
    <t>Медов</t>
  </si>
  <si>
    <t>Павел</t>
  </si>
  <si>
    <t>Потапов</t>
  </si>
  <si>
    <t>Чугунов</t>
  </si>
  <si>
    <t>Кашиков</t>
  </si>
  <si>
    <t>Жамков</t>
  </si>
  <si>
    <t>Сабитов</t>
  </si>
  <si>
    <t>Ален</t>
  </si>
  <si>
    <t>Айратович</t>
  </si>
  <si>
    <t>Зад. 1
(40)</t>
  </si>
  <si>
    <t>Зад. 3
(30)</t>
  </si>
  <si>
    <t>Зад. 1
(30)</t>
  </si>
  <si>
    <t>Зад. 3
(40)</t>
  </si>
  <si>
    <t>Зад. 2
(40)</t>
  </si>
  <si>
    <t>Зад. 2
(30)</t>
  </si>
  <si>
    <t>Республика Мордовия, г Саранск</t>
  </si>
  <si>
    <t>17 декабря 2016 года</t>
  </si>
  <si>
    <t>Хабибулин</t>
  </si>
  <si>
    <t>Марк</t>
  </si>
  <si>
    <t>Артурович</t>
  </si>
  <si>
    <t>Прохорова</t>
  </si>
  <si>
    <t>Олеговна</t>
  </si>
  <si>
    <t>Морозова</t>
  </si>
  <si>
    <t>Чернов</t>
  </si>
  <si>
    <t>Петрович</t>
  </si>
  <si>
    <t>Гладкова</t>
  </si>
  <si>
    <t>Бутузов</t>
  </si>
  <si>
    <t>Бусаргин</t>
  </si>
  <si>
    <t>Антонов</t>
  </si>
  <si>
    <t>Кижаев</t>
  </si>
  <si>
    <t>Терешкин</t>
  </si>
  <si>
    <t>Учватов</t>
  </si>
  <si>
    <t>Семен</t>
  </si>
  <si>
    <t>Смирнова</t>
  </si>
  <si>
    <t>Малышев</t>
  </si>
  <si>
    <t>Борисов</t>
  </si>
  <si>
    <t>Сергей</t>
  </si>
  <si>
    <t>Цебулаев</t>
  </si>
  <si>
    <t>Медведева</t>
  </si>
  <si>
    <t>Дрыгина</t>
  </si>
  <si>
    <t>Эвелина</t>
  </si>
  <si>
    <t>Абрамов</t>
  </si>
  <si>
    <t>Арискин</t>
  </si>
  <si>
    <t>Зубарева</t>
  </si>
  <si>
    <t>Иневаткина</t>
  </si>
  <si>
    <t>Белоусов</t>
  </si>
  <si>
    <t>МОУ "Средняя школа №25"</t>
  </si>
  <si>
    <t>МОУ "Лицей №43"</t>
  </si>
  <si>
    <t>МОУ "Лицей №7"</t>
  </si>
  <si>
    <t>МОУ "СОШ №40"</t>
  </si>
  <si>
    <t>МОУ "Средняя школа №30"</t>
  </si>
  <si>
    <t>МБОУ "СОШ №9"</t>
  </si>
  <si>
    <t>МОУ "СОШ №39"</t>
  </si>
  <si>
    <t>МБОУ "Лицей №4", г Рузаевка</t>
  </si>
  <si>
    <t>Селиванкин</t>
  </si>
  <si>
    <t>Гуров</t>
  </si>
  <si>
    <t>Усанов</t>
  </si>
  <si>
    <t>Пурескин</t>
  </si>
  <si>
    <t>Андреевич</t>
  </si>
  <si>
    <t>Гурьянов</t>
  </si>
  <si>
    <t>Якунчев</t>
  </si>
  <si>
    <t>Венедиктова</t>
  </si>
  <si>
    <t>Яна</t>
  </si>
  <si>
    <t>Петровна</t>
  </si>
  <si>
    <t>Лизиков</t>
  </si>
  <si>
    <t xml:space="preserve">Виктория </t>
  </si>
  <si>
    <t>Городсков</t>
  </si>
  <si>
    <t>Хайрова</t>
  </si>
  <si>
    <t>Денисовна</t>
  </si>
  <si>
    <t>Шарыгин</t>
  </si>
  <si>
    <t>Егор</t>
  </si>
  <si>
    <t>Кривошеев</t>
  </si>
  <si>
    <t>Кадеева</t>
  </si>
  <si>
    <t>Хаджар</t>
  </si>
  <si>
    <t>Шиманова</t>
  </si>
  <si>
    <t>Мушкетов</t>
  </si>
  <si>
    <t>Лушин</t>
  </si>
  <si>
    <t>Свидяков</t>
  </si>
  <si>
    <t>Салих</t>
  </si>
  <si>
    <t>Ряшитович</t>
  </si>
  <si>
    <t>Боок</t>
  </si>
  <si>
    <t>Лядунов</t>
  </si>
  <si>
    <t>Ремнев</t>
  </si>
  <si>
    <t>Масляев</t>
  </si>
  <si>
    <t>Чиняев</t>
  </si>
  <si>
    <t>Симякин</t>
  </si>
  <si>
    <t>Архипов</t>
  </si>
  <si>
    <t>Кучаев</t>
  </si>
  <si>
    <t>Никишанин</t>
  </si>
  <si>
    <t>Карпушина</t>
  </si>
  <si>
    <t>Светлана</t>
  </si>
  <si>
    <t>Понизяйкин</t>
  </si>
  <si>
    <t>Черушев</t>
  </si>
  <si>
    <t>Панкеев</t>
  </si>
  <si>
    <t>Камушкин</t>
  </si>
  <si>
    <t>Трушкина</t>
  </si>
  <si>
    <t>Пьянзин</t>
  </si>
  <si>
    <t>Милёшин</t>
  </si>
  <si>
    <t>Артемий</t>
  </si>
  <si>
    <t>Малькина</t>
  </si>
  <si>
    <t>Анастисия</t>
  </si>
  <si>
    <t>Баляйкин</t>
  </si>
  <si>
    <t>Беляев</t>
  </si>
  <si>
    <t>Кадиева</t>
  </si>
  <si>
    <t>Сумэ-стэ</t>
  </si>
  <si>
    <t>Рафаиловна</t>
  </si>
  <si>
    <t>Белозерская СОШ</t>
  </si>
  <si>
    <t>Альгасова</t>
  </si>
  <si>
    <t>Пестриков</t>
  </si>
  <si>
    <t>Романцев</t>
  </si>
  <si>
    <t>Кургузкин</t>
  </si>
  <si>
    <t>МОУ "Лицей №4"</t>
  </si>
  <si>
    <t>Суняев</t>
  </si>
  <si>
    <t>Валерьвич</t>
  </si>
  <si>
    <t>Ведяев</t>
  </si>
  <si>
    <t>Максимович</t>
  </si>
  <si>
    <t>Фофанов</t>
  </si>
  <si>
    <t xml:space="preserve">Белин </t>
  </si>
  <si>
    <t>МОУ "Лицей № 7"</t>
  </si>
  <si>
    <t xml:space="preserve">Беднова </t>
  </si>
  <si>
    <t>Эдуардовна</t>
  </si>
  <si>
    <t>Салимов</t>
  </si>
  <si>
    <t>Карим</t>
  </si>
  <si>
    <t>МОУ "Лицей № 4"</t>
  </si>
  <si>
    <t>Сорес</t>
  </si>
  <si>
    <t>Евгеньевна</t>
  </si>
  <si>
    <t>Кочетков</t>
  </si>
  <si>
    <t>Валентинович</t>
  </si>
  <si>
    <t>Володина</t>
  </si>
  <si>
    <t>Клюева</t>
  </si>
  <si>
    <t>Глазова</t>
  </si>
  <si>
    <t>Вагнер</t>
  </si>
  <si>
    <t>ольга</t>
  </si>
  <si>
    <t>Сёмин</t>
  </si>
  <si>
    <t>Королев</t>
  </si>
  <si>
    <t>Рязанцева</t>
  </si>
  <si>
    <t>Климова</t>
  </si>
  <si>
    <t>Алямкин</t>
  </si>
  <si>
    <t>Савкин</t>
  </si>
  <si>
    <t>Абдрашитов</t>
  </si>
  <si>
    <t>Айса</t>
  </si>
  <si>
    <t>Мянсурович</t>
  </si>
  <si>
    <t>МБОУ "Белозерьевская СОШ" Ромодановский район</t>
  </si>
  <si>
    <t>Ямбушев</t>
  </si>
  <si>
    <t>Абдулрахим</t>
  </si>
  <si>
    <t>Абдулхайевич</t>
  </si>
  <si>
    <t>Фокин</t>
  </si>
  <si>
    <t>Константин</t>
  </si>
  <si>
    <t>Атяшкина</t>
  </si>
  <si>
    <t>София</t>
  </si>
  <si>
    <t>МОУ  "СОШ № 40"</t>
  </si>
  <si>
    <t>Коновалова</t>
  </si>
  <si>
    <t>Татьяна</t>
  </si>
  <si>
    <t>Поняева</t>
  </si>
  <si>
    <t>Вячеславовна</t>
  </si>
  <si>
    <t xml:space="preserve">Баркина </t>
  </si>
  <si>
    <t>Суняйкин</t>
  </si>
  <si>
    <t>Павлова</t>
  </si>
  <si>
    <t>Спащанский</t>
  </si>
  <si>
    <t>Руслан</t>
  </si>
  <si>
    <t>Яшонков</t>
  </si>
  <si>
    <t>Бикеев</t>
  </si>
  <si>
    <t>Вадим</t>
  </si>
  <si>
    <t>Малькин</t>
  </si>
  <si>
    <t>МОУ "Кемлянская СОШ" Ичалковский район</t>
  </si>
  <si>
    <t>Кошельков</t>
  </si>
  <si>
    <t>Рыбина</t>
  </si>
  <si>
    <t>Клякин</t>
  </si>
  <si>
    <t>Федор</t>
  </si>
  <si>
    <t>Носков</t>
  </si>
  <si>
    <t>Калачин</t>
  </si>
  <si>
    <t>Трофимов</t>
  </si>
  <si>
    <t>Балыков</t>
  </si>
  <si>
    <t>Антон</t>
  </si>
  <si>
    <t>Нечипорук</t>
  </si>
  <si>
    <t>Сергачева</t>
  </si>
  <si>
    <t>Софья</t>
  </si>
  <si>
    <t>Паршутин</t>
  </si>
  <si>
    <t>Денисович</t>
  </si>
  <si>
    <t>Манёрова</t>
  </si>
  <si>
    <t>Алия</t>
  </si>
  <si>
    <t>Закариевна</t>
  </si>
  <si>
    <t>Швечкова</t>
  </si>
  <si>
    <t xml:space="preserve">МОУ "Краснослободский лицей" </t>
  </si>
  <si>
    <t>Арянов</t>
  </si>
  <si>
    <t>Каргин</t>
  </si>
  <si>
    <t>Куликов</t>
  </si>
  <si>
    <t xml:space="preserve">Тайнов </t>
  </si>
  <si>
    <t xml:space="preserve">Александр </t>
  </si>
  <si>
    <t>александрович</t>
  </si>
  <si>
    <t>Пронькин</t>
  </si>
  <si>
    <t xml:space="preserve">Павел </t>
  </si>
  <si>
    <t>Камачков</t>
  </si>
  <si>
    <t>Тимур</t>
  </si>
  <si>
    <t>Ринатович</t>
  </si>
  <si>
    <t>Заваротнюк</t>
  </si>
  <si>
    <t>Викторовна</t>
  </si>
  <si>
    <t>Сенгаев</t>
  </si>
  <si>
    <t>Мочалкина</t>
  </si>
  <si>
    <t>Лада</t>
  </si>
  <si>
    <t>Игоревна</t>
  </si>
  <si>
    <t>Мальков</t>
  </si>
  <si>
    <t>олегович</t>
  </si>
  <si>
    <t>Максимов</t>
  </si>
  <si>
    <t>Степан</t>
  </si>
  <si>
    <t>Юмаева</t>
  </si>
  <si>
    <t>Ислания</t>
  </si>
  <si>
    <t>Дамировна</t>
  </si>
  <si>
    <t>Ершов</t>
  </si>
  <si>
    <t xml:space="preserve">Чашин </t>
  </si>
  <si>
    <t xml:space="preserve">Максим </t>
  </si>
  <si>
    <t>Шулятов</t>
  </si>
  <si>
    <t>Торчинов</t>
  </si>
  <si>
    <t>Бузаева</t>
  </si>
  <si>
    <t xml:space="preserve">Чегодайкин </t>
  </si>
  <si>
    <t>МОУ "СОШ №2"</t>
  </si>
  <si>
    <t>МОУ «Кривозерьевская СОШ»</t>
  </si>
  <si>
    <t xml:space="preserve">
Газопроводская СШМОУ Нижегородская область, с. Починки
</t>
  </si>
  <si>
    <t>Синютина</t>
  </si>
  <si>
    <t xml:space="preserve">Юлия </t>
  </si>
  <si>
    <t>Седойкин</t>
  </si>
  <si>
    <t>Наильевна</t>
  </si>
  <si>
    <t>Кострюков</t>
  </si>
  <si>
    <t>МОУ "СОШ № 27"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</si>
</sst>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 Cyr"/>
      <family val="0"/>
    </font>
    <font>
      <sz val="12"/>
      <color indexed="8"/>
      <name val="Century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 style="medium"/>
      <top style="thin"/>
      <bottom style="thin"/>
    </border>
    <border>
      <left style="double"/>
      <right style="double"/>
      <top style="double"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center" vertical="center" wrapText="1"/>
    </xf>
    <xf numFmtId="14" fontId="10" fillId="34" borderId="17" xfId="0" applyNumberFormat="1" applyFont="1" applyFill="1" applyBorder="1" applyAlignment="1">
      <alignment horizontal="left" vertical="center"/>
    </xf>
    <xf numFmtId="0" fontId="46" fillId="34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10" fillId="34" borderId="24" xfId="0" applyFont="1" applyFill="1" applyBorder="1" applyAlignment="1">
      <alignment horizontal="left" vertical="center"/>
    </xf>
    <xf numFmtId="14" fontId="10" fillId="34" borderId="25" xfId="0" applyNumberFormat="1" applyFont="1" applyFill="1" applyBorder="1" applyAlignment="1">
      <alignment horizontal="left" vertical="center"/>
    </xf>
    <xf numFmtId="0" fontId="46" fillId="34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" fontId="10" fillId="34" borderId="18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14" fontId="10" fillId="0" borderId="17" xfId="0" applyNumberFormat="1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46" fillId="0" borderId="18" xfId="0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left" vertical="center"/>
    </xf>
    <xf numFmtId="0" fontId="11" fillId="34" borderId="16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 vertical="center"/>
    </xf>
    <xf numFmtId="0" fontId="11" fillId="34" borderId="17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left" vertical="center" wrapText="1"/>
    </xf>
    <xf numFmtId="0" fontId="46" fillId="34" borderId="26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left" vertical="center" wrapText="1"/>
    </xf>
    <xf numFmtId="0" fontId="10" fillId="36" borderId="24" xfId="0" applyFont="1" applyFill="1" applyBorder="1" applyAlignment="1">
      <alignment horizontal="left" vertical="center"/>
    </xf>
    <xf numFmtId="14" fontId="10" fillId="36" borderId="25" xfId="0" applyNumberFormat="1" applyFont="1" applyFill="1" applyBorder="1" applyAlignment="1">
      <alignment horizontal="left" vertical="center"/>
    </xf>
    <xf numFmtId="0" fontId="46" fillId="36" borderId="28" xfId="0" applyFont="1" applyFill="1" applyBorder="1" applyAlignment="1">
      <alignment horizontal="center" vertical="center" wrapText="1"/>
    </xf>
    <xf numFmtId="1" fontId="10" fillId="36" borderId="28" xfId="0" applyNumberFormat="1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left" vertical="center" wrapText="1"/>
    </xf>
    <xf numFmtId="0" fontId="10" fillId="36" borderId="16" xfId="0" applyFont="1" applyFill="1" applyBorder="1" applyAlignment="1">
      <alignment horizontal="left" vertical="center"/>
    </xf>
    <xf numFmtId="14" fontId="10" fillId="36" borderId="17" xfId="0" applyNumberFormat="1" applyFont="1" applyFill="1" applyBorder="1" applyAlignment="1">
      <alignment horizontal="left" vertical="center"/>
    </xf>
    <xf numFmtId="0" fontId="46" fillId="36" borderId="18" xfId="0" applyFont="1" applyFill="1" applyBorder="1" applyAlignment="1">
      <alignment horizontal="center" vertical="center" wrapText="1"/>
    </xf>
    <xf numFmtId="1" fontId="10" fillId="36" borderId="18" xfId="0" applyNumberFormat="1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 wrapText="1"/>
    </xf>
    <xf numFmtId="14" fontId="10" fillId="36" borderId="16" xfId="0" applyNumberFormat="1" applyFont="1" applyFill="1" applyBorder="1" applyAlignment="1">
      <alignment horizontal="left" vertical="center"/>
    </xf>
    <xf numFmtId="0" fontId="10" fillId="36" borderId="17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vertical="center"/>
    </xf>
    <xf numFmtId="0" fontId="11" fillId="36" borderId="17" xfId="0" applyFont="1" applyFill="1" applyBorder="1" applyAlignment="1">
      <alignment horizontal="left" vertical="center"/>
    </xf>
    <xf numFmtId="0" fontId="11" fillId="36" borderId="2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46" fillId="36" borderId="24" xfId="0" applyFont="1" applyFill="1" applyBorder="1" applyAlignment="1">
      <alignment horizontal="left" vertical="center"/>
    </xf>
    <xf numFmtId="0" fontId="46" fillId="36" borderId="18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52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71525" y="15420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52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15420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34</xdr:row>
      <xdr:rowOff>0</xdr:rowOff>
    </xdr:from>
    <xdr:ext cx="1905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771525" y="102774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34</xdr:row>
      <xdr:rowOff>0</xdr:rowOff>
    </xdr:from>
    <xdr:ext cx="19050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102774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23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71525" y="713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23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713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31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71525" y="942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31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9420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4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71525" y="1704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390525</xdr:colOff>
      <xdr:row>4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71525" y="1704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5" zoomScaleNormal="85" zoomScaleSheetLayoutView="75" zoomScalePageLayoutView="0" workbookViewId="0" topLeftCell="A25">
      <selection activeCell="A54" sqref="A54:IV57"/>
    </sheetView>
  </sheetViews>
  <sheetFormatPr defaultColWidth="9.140625" defaultRowHeight="30" customHeight="1"/>
  <cols>
    <col min="1" max="1" width="5.7109375" style="5" customWidth="1"/>
    <col min="2" max="3" width="23.28125" style="6" customWidth="1"/>
    <col min="4" max="4" width="23.28125" style="7" customWidth="1"/>
    <col min="5" max="8" width="10.7109375" style="5" customWidth="1"/>
    <col min="9" max="9" width="18.28125" style="5" customWidth="1"/>
    <col min="10" max="10" width="62.8515625" style="5" bestFit="1" customWidth="1"/>
    <col min="11" max="16384" width="9.140625" style="6" customWidth="1"/>
  </cols>
  <sheetData>
    <row r="1" spans="1:10" s="9" customFormat="1" ht="22.5" customHeight="1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10" customFormat="1" ht="22.5" customHeight="1">
      <c r="A2" s="92" t="s">
        <v>102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1" customFormat="1" ht="39.75" customHeight="1" thickBot="1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8" customFormat="1" ht="49.5" customHeight="1" thickBot="1" thickTop="1">
      <c r="A4" s="1" t="s">
        <v>5</v>
      </c>
      <c r="B4" s="2" t="s">
        <v>0</v>
      </c>
      <c r="C4" s="3" t="s">
        <v>1</v>
      </c>
      <c r="D4" s="4" t="s">
        <v>2</v>
      </c>
      <c r="E4" s="1" t="s">
        <v>3</v>
      </c>
      <c r="F4" s="12" t="s">
        <v>96</v>
      </c>
      <c r="G4" s="17" t="s">
        <v>101</v>
      </c>
      <c r="H4" s="17" t="s">
        <v>97</v>
      </c>
      <c r="I4" s="12" t="s">
        <v>7</v>
      </c>
      <c r="J4" s="13" t="s">
        <v>4</v>
      </c>
    </row>
    <row r="5" spans="1:10" ht="22.5" customHeight="1" thickTop="1">
      <c r="A5" s="63">
        <f>IF($B5="","-",SUBTOTAL(3,$B$5:$B5))</f>
        <v>1</v>
      </c>
      <c r="B5" s="64" t="s">
        <v>243</v>
      </c>
      <c r="C5" s="65" t="s">
        <v>16</v>
      </c>
      <c r="D5" s="66" t="s">
        <v>33</v>
      </c>
      <c r="E5" s="67">
        <v>7</v>
      </c>
      <c r="F5" s="67">
        <v>20</v>
      </c>
      <c r="G5" s="67">
        <v>30</v>
      </c>
      <c r="H5" s="67">
        <v>25</v>
      </c>
      <c r="I5" s="68">
        <f aca="true" t="shared" si="0" ref="I5:I52">SUM(F5:H5)</f>
        <v>75</v>
      </c>
      <c r="J5" s="69" t="s">
        <v>60</v>
      </c>
    </row>
    <row r="6" spans="1:10" ht="22.5" customHeight="1">
      <c r="A6" s="63">
        <f>IF($B6="","-",SUBTOTAL(3,$B$5:$B6))</f>
        <v>2</v>
      </c>
      <c r="B6" s="70" t="s">
        <v>201</v>
      </c>
      <c r="C6" s="71" t="s">
        <v>62</v>
      </c>
      <c r="D6" s="72" t="s">
        <v>202</v>
      </c>
      <c r="E6" s="73">
        <v>7</v>
      </c>
      <c r="F6" s="73">
        <v>0</v>
      </c>
      <c r="G6" s="73">
        <v>30</v>
      </c>
      <c r="H6" s="73">
        <v>25</v>
      </c>
      <c r="I6" s="74">
        <f t="shared" si="0"/>
        <v>55</v>
      </c>
      <c r="J6" s="75" t="s">
        <v>60</v>
      </c>
    </row>
    <row r="7" spans="1:10" ht="22.5" customHeight="1">
      <c r="A7" s="63">
        <f>IF($B7="","-",SUBTOTAL(3,$B$5:$B7))</f>
        <v>3</v>
      </c>
      <c r="B7" s="70" t="s">
        <v>238</v>
      </c>
      <c r="C7" s="71" t="s">
        <v>239</v>
      </c>
      <c r="D7" s="72" t="s">
        <v>59</v>
      </c>
      <c r="E7" s="73">
        <v>7</v>
      </c>
      <c r="F7" s="73">
        <v>0</v>
      </c>
      <c r="G7" s="73">
        <v>30</v>
      </c>
      <c r="H7" s="73">
        <v>25</v>
      </c>
      <c r="I7" s="74">
        <f t="shared" si="0"/>
        <v>55</v>
      </c>
      <c r="J7" s="75" t="s">
        <v>60</v>
      </c>
    </row>
    <row r="8" spans="1:10" ht="22.5" customHeight="1">
      <c r="A8" s="63">
        <f>IF($B8="","-",SUBTOTAL(3,$B$5:$B8))</f>
        <v>4</v>
      </c>
      <c r="B8" s="70" t="s">
        <v>233</v>
      </c>
      <c r="C8" s="71" t="s">
        <v>234</v>
      </c>
      <c r="D8" s="76" t="s">
        <v>29</v>
      </c>
      <c r="E8" s="73">
        <v>7</v>
      </c>
      <c r="F8" s="73">
        <v>5</v>
      </c>
      <c r="G8" s="73">
        <v>30</v>
      </c>
      <c r="H8" s="73">
        <v>5</v>
      </c>
      <c r="I8" s="74">
        <f t="shared" si="0"/>
        <v>40</v>
      </c>
      <c r="J8" s="75" t="s">
        <v>60</v>
      </c>
    </row>
    <row r="9" spans="1:10" s="15" customFormat="1" ht="22.5" customHeight="1">
      <c r="A9" s="63">
        <f>IF($B9="","-",SUBTOTAL(3,$B$5:$B9))</f>
        <v>5</v>
      </c>
      <c r="B9" s="70" t="s">
        <v>242</v>
      </c>
      <c r="C9" s="71" t="s">
        <v>24</v>
      </c>
      <c r="D9" s="72" t="s">
        <v>13</v>
      </c>
      <c r="E9" s="73">
        <v>7</v>
      </c>
      <c r="F9" s="73">
        <v>0</v>
      </c>
      <c r="G9" s="73">
        <v>30</v>
      </c>
      <c r="H9" s="73">
        <v>5</v>
      </c>
      <c r="I9" s="74">
        <f t="shared" si="0"/>
        <v>35</v>
      </c>
      <c r="J9" s="75" t="s">
        <v>60</v>
      </c>
    </row>
    <row r="10" spans="1:10" s="15" customFormat="1" ht="22.5" customHeight="1">
      <c r="A10" s="63">
        <f>IF($B10="","-",SUBTOTAL(3,$B$5:$B10))</f>
        <v>6</v>
      </c>
      <c r="B10" s="70" t="s">
        <v>252</v>
      </c>
      <c r="C10" s="71" t="s">
        <v>123</v>
      </c>
      <c r="D10" s="72" t="s">
        <v>20</v>
      </c>
      <c r="E10" s="73">
        <v>7</v>
      </c>
      <c r="F10" s="73">
        <v>5</v>
      </c>
      <c r="G10" s="73">
        <v>30</v>
      </c>
      <c r="H10" s="73">
        <v>0</v>
      </c>
      <c r="I10" s="74">
        <f t="shared" si="0"/>
        <v>35</v>
      </c>
      <c r="J10" s="75" t="s">
        <v>251</v>
      </c>
    </row>
    <row r="11" spans="1:10" s="15" customFormat="1" ht="22.5" customHeight="1">
      <c r="A11" s="63">
        <f>IF($B11="","-",SUBTOTAL(3,$B$5:$B11))</f>
        <v>7</v>
      </c>
      <c r="B11" s="70" t="s">
        <v>259</v>
      </c>
      <c r="C11" s="71" t="s">
        <v>260</v>
      </c>
      <c r="D11" s="72" t="s">
        <v>23</v>
      </c>
      <c r="E11" s="73">
        <v>7</v>
      </c>
      <c r="F11" s="73">
        <v>5</v>
      </c>
      <c r="G11" s="73">
        <v>30</v>
      </c>
      <c r="H11" s="73">
        <v>0</v>
      </c>
      <c r="I11" s="74">
        <f t="shared" si="0"/>
        <v>35</v>
      </c>
      <c r="J11" s="75" t="s">
        <v>210</v>
      </c>
    </row>
    <row r="12" spans="1:10" s="15" customFormat="1" ht="22.5" customHeight="1">
      <c r="A12" s="63">
        <f>IF($B12="","-",SUBTOTAL(3,$B$5:$B12))</f>
        <v>8</v>
      </c>
      <c r="B12" s="70" t="s">
        <v>240</v>
      </c>
      <c r="C12" s="71" t="s">
        <v>8</v>
      </c>
      <c r="D12" s="72" t="s">
        <v>241</v>
      </c>
      <c r="E12" s="73">
        <v>7</v>
      </c>
      <c r="F12" s="73">
        <v>0</v>
      </c>
      <c r="G12" s="73">
        <v>30</v>
      </c>
      <c r="H12" s="73">
        <v>0</v>
      </c>
      <c r="I12" s="74">
        <f t="shared" si="0"/>
        <v>30</v>
      </c>
      <c r="J12" s="75" t="s">
        <v>60</v>
      </c>
    </row>
    <row r="13" spans="1:10" ht="22.5" customHeight="1">
      <c r="A13" s="63">
        <f>IF($B13="","-",SUBTOTAL(3,$B$5:$B13))</f>
        <v>9</v>
      </c>
      <c r="B13" s="70" t="s">
        <v>247</v>
      </c>
      <c r="C13" s="71" t="s">
        <v>16</v>
      </c>
      <c r="D13" s="72" t="s">
        <v>10</v>
      </c>
      <c r="E13" s="73">
        <v>7</v>
      </c>
      <c r="F13" s="73">
        <v>0</v>
      </c>
      <c r="G13" s="73">
        <v>25</v>
      </c>
      <c r="H13" s="73">
        <v>5</v>
      </c>
      <c r="I13" s="74">
        <f t="shared" si="0"/>
        <v>30</v>
      </c>
      <c r="J13" s="75" t="s">
        <v>57</v>
      </c>
    </row>
    <row r="14" spans="1:10" ht="22.5" customHeight="1">
      <c r="A14" s="63">
        <f>IF($B14="","-",SUBTOTAL(3,$B$5:$B14))</f>
        <v>10</v>
      </c>
      <c r="B14" s="70" t="s">
        <v>261</v>
      </c>
      <c r="C14" s="71" t="s">
        <v>27</v>
      </c>
      <c r="D14" s="72" t="s">
        <v>10</v>
      </c>
      <c r="E14" s="73">
        <v>7</v>
      </c>
      <c r="F14" s="73">
        <v>0</v>
      </c>
      <c r="G14" s="73">
        <v>30</v>
      </c>
      <c r="H14" s="73">
        <v>0</v>
      </c>
      <c r="I14" s="74">
        <f t="shared" si="0"/>
        <v>30</v>
      </c>
      <c r="J14" s="75" t="s">
        <v>210</v>
      </c>
    </row>
    <row r="15" spans="1:10" ht="22.5" customHeight="1">
      <c r="A15" s="63">
        <f>IF($B15="","-",SUBTOTAL(3,$B$5:$B15))</f>
        <v>11</v>
      </c>
      <c r="B15" s="70" t="s">
        <v>203</v>
      </c>
      <c r="C15" s="71" t="s">
        <v>32</v>
      </c>
      <c r="D15" s="72" t="s">
        <v>29</v>
      </c>
      <c r="E15" s="73">
        <v>7</v>
      </c>
      <c r="F15" s="73">
        <v>0</v>
      </c>
      <c r="G15" s="73">
        <v>25</v>
      </c>
      <c r="H15" s="73">
        <v>0</v>
      </c>
      <c r="I15" s="74">
        <f t="shared" si="0"/>
        <v>25</v>
      </c>
      <c r="J15" s="75" t="s">
        <v>57</v>
      </c>
    </row>
    <row r="16" spans="1:10" ht="22.5" customHeight="1">
      <c r="A16" s="63">
        <f>IF($B16="","-",SUBTOTAL(3,$B$5:$B16))</f>
        <v>12</v>
      </c>
      <c r="B16" s="70" t="s">
        <v>213</v>
      </c>
      <c r="C16" s="71" t="s">
        <v>157</v>
      </c>
      <c r="D16" s="72" t="s">
        <v>214</v>
      </c>
      <c r="E16" s="73">
        <v>7</v>
      </c>
      <c r="F16" s="73">
        <v>0</v>
      </c>
      <c r="G16" s="73">
        <v>20</v>
      </c>
      <c r="H16" s="73">
        <v>5</v>
      </c>
      <c r="I16" s="74">
        <f t="shared" si="0"/>
        <v>25</v>
      </c>
      <c r="J16" s="75" t="s">
        <v>60</v>
      </c>
    </row>
    <row r="17" spans="1:10" ht="22.5" customHeight="1">
      <c r="A17" s="63">
        <f>IF($B17="","-",SUBTOTAL(3,$B$5:$B17))</f>
        <v>13</v>
      </c>
      <c r="B17" s="70" t="s">
        <v>216</v>
      </c>
      <c r="C17" s="71" t="s">
        <v>149</v>
      </c>
      <c r="D17" s="72" t="s">
        <v>150</v>
      </c>
      <c r="E17" s="73">
        <v>7</v>
      </c>
      <c r="F17" s="73">
        <v>5</v>
      </c>
      <c r="G17" s="73">
        <v>0</v>
      </c>
      <c r="H17" s="73">
        <v>20</v>
      </c>
      <c r="I17" s="74">
        <f t="shared" si="0"/>
        <v>25</v>
      </c>
      <c r="J17" s="75" t="s">
        <v>205</v>
      </c>
    </row>
    <row r="18" spans="1:10" ht="22.5" customHeight="1">
      <c r="A18" s="63">
        <f>IF($B18="","-",SUBTOTAL(3,$B$5:$B18))</f>
        <v>14</v>
      </c>
      <c r="B18" s="70" t="s">
        <v>221</v>
      </c>
      <c r="C18" s="71" t="s">
        <v>76</v>
      </c>
      <c r="D18" s="77" t="s">
        <v>19</v>
      </c>
      <c r="E18" s="73">
        <v>7</v>
      </c>
      <c r="F18" s="73">
        <v>0</v>
      </c>
      <c r="G18" s="73">
        <v>25</v>
      </c>
      <c r="H18" s="73">
        <v>0</v>
      </c>
      <c r="I18" s="74">
        <f t="shared" si="0"/>
        <v>25</v>
      </c>
      <c r="J18" s="75" t="s">
        <v>60</v>
      </c>
    </row>
    <row r="19" spans="1:10" ht="22.5" customHeight="1">
      <c r="A19" s="63">
        <f>IF($B19="","-",SUBTOTAL(3,$B$5:$B19))</f>
        <v>15</v>
      </c>
      <c r="B19" s="70" t="s">
        <v>244</v>
      </c>
      <c r="C19" s="71" t="s">
        <v>8</v>
      </c>
      <c r="D19" s="76" t="s">
        <v>13</v>
      </c>
      <c r="E19" s="73">
        <v>7</v>
      </c>
      <c r="F19" s="73">
        <v>0</v>
      </c>
      <c r="G19" s="73">
        <v>25</v>
      </c>
      <c r="H19" s="73">
        <v>0</v>
      </c>
      <c r="I19" s="74">
        <f t="shared" si="0"/>
        <v>25</v>
      </c>
      <c r="J19" s="75" t="s">
        <v>60</v>
      </c>
    </row>
    <row r="20" spans="1:10" ht="22.5" customHeight="1">
      <c r="A20" s="63">
        <f>IF($B20="","-",SUBTOTAL(3,$B$5:$B20))</f>
        <v>16</v>
      </c>
      <c r="B20" s="70" t="s">
        <v>104</v>
      </c>
      <c r="C20" s="78" t="s">
        <v>51</v>
      </c>
      <c r="D20" s="77" t="s">
        <v>106</v>
      </c>
      <c r="E20" s="73">
        <v>7</v>
      </c>
      <c r="F20" s="73">
        <v>0</v>
      </c>
      <c r="G20" s="73">
        <v>25</v>
      </c>
      <c r="H20" s="73">
        <v>0</v>
      </c>
      <c r="I20" s="74">
        <f t="shared" si="0"/>
        <v>25</v>
      </c>
      <c r="J20" s="75" t="s">
        <v>70</v>
      </c>
    </row>
    <row r="21" spans="1:10" ht="22.5" customHeight="1">
      <c r="A21" s="63">
        <f>IF($B21="","-",SUBTOTAL(3,$B$5:$B21))</f>
        <v>17</v>
      </c>
      <c r="B21" s="70" t="s">
        <v>266</v>
      </c>
      <c r="C21" s="71" t="s">
        <v>267</v>
      </c>
      <c r="D21" s="72" t="s">
        <v>268</v>
      </c>
      <c r="E21" s="73">
        <v>7</v>
      </c>
      <c r="F21" s="73">
        <v>0</v>
      </c>
      <c r="G21" s="73">
        <v>25</v>
      </c>
      <c r="H21" s="73">
        <v>0</v>
      </c>
      <c r="I21" s="74">
        <f t="shared" si="0"/>
        <v>25</v>
      </c>
      <c r="J21" s="75" t="s">
        <v>210</v>
      </c>
    </row>
    <row r="22" spans="1:10" ht="22.5" customHeight="1">
      <c r="A22" s="63">
        <f>IF($B22="","-",SUBTOTAL(3,$B$5:$B22))</f>
        <v>18</v>
      </c>
      <c r="B22" s="70" t="s">
        <v>218</v>
      </c>
      <c r="C22" s="71" t="s">
        <v>219</v>
      </c>
      <c r="D22" s="72" t="s">
        <v>58</v>
      </c>
      <c r="E22" s="73">
        <v>7</v>
      </c>
      <c r="F22" s="73">
        <v>0</v>
      </c>
      <c r="G22" s="73">
        <v>20</v>
      </c>
      <c r="H22" s="73">
        <v>0</v>
      </c>
      <c r="I22" s="74">
        <f t="shared" si="0"/>
        <v>20</v>
      </c>
      <c r="J22" s="75" t="s">
        <v>205</v>
      </c>
    </row>
    <row r="23" spans="1:10" ht="22.5" customHeight="1">
      <c r="A23" s="14">
        <f>IF($B23="","-",SUBTOTAL(3,$B$5:$B23))</f>
        <v>19</v>
      </c>
      <c r="B23" s="19" t="s">
        <v>206</v>
      </c>
      <c r="C23" s="20" t="s">
        <v>30</v>
      </c>
      <c r="D23" s="23" t="s">
        <v>207</v>
      </c>
      <c r="E23" s="24">
        <v>7</v>
      </c>
      <c r="F23" s="24">
        <v>0</v>
      </c>
      <c r="G23" s="24">
        <v>15</v>
      </c>
      <c r="H23" s="24">
        <v>0</v>
      </c>
      <c r="I23" s="45">
        <f t="shared" si="0"/>
        <v>15</v>
      </c>
      <c r="J23" s="44" t="s">
        <v>60</v>
      </c>
    </row>
    <row r="24" spans="1:10" ht="22.5" customHeight="1">
      <c r="A24" s="14">
        <f>IF($B24="","-",SUBTOTAL(3,$B$5:$B24))</f>
        <v>20</v>
      </c>
      <c r="B24" s="19" t="s">
        <v>222</v>
      </c>
      <c r="C24" s="51" t="s">
        <v>44</v>
      </c>
      <c r="D24" s="23" t="s">
        <v>59</v>
      </c>
      <c r="E24" s="24">
        <v>7</v>
      </c>
      <c r="F24" s="24">
        <v>0</v>
      </c>
      <c r="G24" s="24">
        <v>15</v>
      </c>
      <c r="H24" s="24">
        <v>0</v>
      </c>
      <c r="I24" s="45">
        <f t="shared" si="0"/>
        <v>15</v>
      </c>
      <c r="J24" s="44" t="s">
        <v>60</v>
      </c>
    </row>
    <row r="25" spans="1:10" ht="22.5" customHeight="1">
      <c r="A25" s="14">
        <f>IF($B25="","-",SUBTOTAL(3,$B$5:$B25))</f>
        <v>21</v>
      </c>
      <c r="B25" s="19" t="s">
        <v>223</v>
      </c>
      <c r="C25" s="20" t="s">
        <v>8</v>
      </c>
      <c r="D25" s="23" t="s">
        <v>108</v>
      </c>
      <c r="E25" s="24">
        <v>7</v>
      </c>
      <c r="F25" s="24">
        <v>0</v>
      </c>
      <c r="G25" s="24">
        <v>15</v>
      </c>
      <c r="H25" s="24">
        <v>0</v>
      </c>
      <c r="I25" s="45">
        <f t="shared" si="0"/>
        <v>15</v>
      </c>
      <c r="J25" s="44" t="s">
        <v>60</v>
      </c>
    </row>
    <row r="26" spans="1:10" ht="22.5" customHeight="1">
      <c r="A26" s="14">
        <f>IF($B26="","-",SUBTOTAL(3,$B$5:$B26))</f>
        <v>22</v>
      </c>
      <c r="B26" s="50" t="s">
        <v>250</v>
      </c>
      <c r="C26" s="20" t="s">
        <v>62</v>
      </c>
      <c r="D26" s="23" t="s">
        <v>10</v>
      </c>
      <c r="E26" s="24">
        <v>7</v>
      </c>
      <c r="F26" s="52">
        <v>5</v>
      </c>
      <c r="G26" s="52">
        <v>5</v>
      </c>
      <c r="H26" s="52">
        <v>5</v>
      </c>
      <c r="I26" s="45">
        <f t="shared" si="0"/>
        <v>15</v>
      </c>
      <c r="J26" s="44" t="s">
        <v>251</v>
      </c>
    </row>
    <row r="27" spans="1:10" ht="22.5" customHeight="1">
      <c r="A27" s="14">
        <f>IF($B27="","-",SUBTOTAL(3,$B$5:$B27))</f>
        <v>23</v>
      </c>
      <c r="B27" s="19" t="s">
        <v>208</v>
      </c>
      <c r="C27" s="20" t="s">
        <v>209</v>
      </c>
      <c r="D27" s="23" t="s">
        <v>50</v>
      </c>
      <c r="E27" s="24">
        <v>7</v>
      </c>
      <c r="F27" s="24">
        <v>0</v>
      </c>
      <c r="G27" s="24">
        <v>10</v>
      </c>
      <c r="H27" s="24">
        <v>0</v>
      </c>
      <c r="I27" s="45">
        <f t="shared" si="0"/>
        <v>10</v>
      </c>
      <c r="J27" s="44" t="s">
        <v>210</v>
      </c>
    </row>
    <row r="28" spans="1:10" ht="22.5" customHeight="1">
      <c r="A28" s="14">
        <f>IF($B28="","-",SUBTOTAL(3,$B$5:$B28))</f>
        <v>24</v>
      </c>
      <c r="B28" s="19" t="s">
        <v>225</v>
      </c>
      <c r="C28" s="20" t="s">
        <v>157</v>
      </c>
      <c r="D28" s="23" t="s">
        <v>17</v>
      </c>
      <c r="E28" s="24">
        <v>7</v>
      </c>
      <c r="F28" s="24">
        <v>0</v>
      </c>
      <c r="G28" s="24">
        <v>5</v>
      </c>
      <c r="H28" s="24">
        <v>5</v>
      </c>
      <c r="I28" s="45">
        <f t="shared" si="0"/>
        <v>10</v>
      </c>
      <c r="J28" s="44" t="s">
        <v>60</v>
      </c>
    </row>
    <row r="29" spans="1:10" ht="22.5" customHeight="1">
      <c r="A29" s="14">
        <f>IF($B29="","-",SUBTOTAL(3,$B$5:$B29))</f>
        <v>25</v>
      </c>
      <c r="B29" s="50" t="s">
        <v>235</v>
      </c>
      <c r="C29" s="51" t="s">
        <v>236</v>
      </c>
      <c r="D29" s="23" t="s">
        <v>54</v>
      </c>
      <c r="E29" s="24">
        <v>7</v>
      </c>
      <c r="F29" s="52">
        <v>0</v>
      </c>
      <c r="G29" s="52">
        <v>10</v>
      </c>
      <c r="H29" s="52">
        <v>0</v>
      </c>
      <c r="I29" s="45">
        <f t="shared" si="0"/>
        <v>10</v>
      </c>
      <c r="J29" s="44" t="s">
        <v>237</v>
      </c>
    </row>
    <row r="30" spans="1:10" ht="22.5" customHeight="1">
      <c r="A30" s="14">
        <f>IF($B30="","-",SUBTOTAL(3,$B$5:$B30))</f>
        <v>26</v>
      </c>
      <c r="B30" s="19" t="s">
        <v>199</v>
      </c>
      <c r="C30" s="20" t="s">
        <v>28</v>
      </c>
      <c r="D30" s="23" t="s">
        <v>200</v>
      </c>
      <c r="E30" s="24">
        <v>7</v>
      </c>
      <c r="F30" s="24">
        <v>0</v>
      </c>
      <c r="G30" s="24">
        <v>5</v>
      </c>
      <c r="H30" s="24">
        <v>0</v>
      </c>
      <c r="I30" s="45">
        <f t="shared" si="0"/>
        <v>5</v>
      </c>
      <c r="J30" s="44" t="s">
        <v>60</v>
      </c>
    </row>
    <row r="31" spans="1:10" ht="22.5" customHeight="1">
      <c r="A31" s="14">
        <f>IF($B31="","-",SUBTOTAL(3,$B$5:$B31))</f>
        <v>27</v>
      </c>
      <c r="B31" s="19" t="s">
        <v>211</v>
      </c>
      <c r="C31" s="20" t="s">
        <v>44</v>
      </c>
      <c r="D31" s="23" t="s">
        <v>212</v>
      </c>
      <c r="E31" s="24">
        <v>7</v>
      </c>
      <c r="F31" s="24">
        <v>5</v>
      </c>
      <c r="G31" s="24">
        <v>0</v>
      </c>
      <c r="H31" s="24">
        <v>0</v>
      </c>
      <c r="I31" s="45">
        <f t="shared" si="0"/>
        <v>5</v>
      </c>
      <c r="J31" s="44" t="s">
        <v>60</v>
      </c>
    </row>
    <row r="32" spans="1:10" ht="22.5" customHeight="1">
      <c r="A32" s="14">
        <f>IF($B32="","-",SUBTOTAL(3,$B$5:$B32))</f>
        <v>28</v>
      </c>
      <c r="B32" s="46" t="s">
        <v>92</v>
      </c>
      <c r="C32" s="47" t="s">
        <v>35</v>
      </c>
      <c r="D32" s="48" t="s">
        <v>202</v>
      </c>
      <c r="E32" s="24">
        <v>7</v>
      </c>
      <c r="F32" s="24">
        <v>0</v>
      </c>
      <c r="G32" s="49">
        <v>5</v>
      </c>
      <c r="H32" s="49">
        <v>0</v>
      </c>
      <c r="I32" s="45">
        <f t="shared" si="0"/>
        <v>5</v>
      </c>
      <c r="J32" s="44" t="s">
        <v>60</v>
      </c>
    </row>
    <row r="33" spans="1:10" ht="22.5" customHeight="1">
      <c r="A33" s="14">
        <f>IF($B33="","-",SUBTOTAL(3,$B$5:$B33))</f>
        <v>29</v>
      </c>
      <c r="B33" s="50" t="s">
        <v>245</v>
      </c>
      <c r="C33" s="51" t="s">
        <v>246</v>
      </c>
      <c r="D33" s="53" t="s">
        <v>20</v>
      </c>
      <c r="E33" s="24">
        <v>7</v>
      </c>
      <c r="F33" s="52">
        <v>0</v>
      </c>
      <c r="G33" s="52">
        <v>5</v>
      </c>
      <c r="H33" s="52">
        <v>0</v>
      </c>
      <c r="I33" s="45">
        <f t="shared" si="0"/>
        <v>5</v>
      </c>
      <c r="J33" s="44" t="s">
        <v>70</v>
      </c>
    </row>
    <row r="34" spans="1:10" ht="22.5" customHeight="1">
      <c r="A34" s="14">
        <f>IF($B34="","-",SUBTOTAL(3,$B$5:$B34))</f>
        <v>30</v>
      </c>
      <c r="B34" s="50" t="s">
        <v>258</v>
      </c>
      <c r="C34" s="51" t="s">
        <v>27</v>
      </c>
      <c r="D34" s="53" t="s">
        <v>15</v>
      </c>
      <c r="E34" s="24">
        <v>7</v>
      </c>
      <c r="F34" s="52">
        <v>0</v>
      </c>
      <c r="G34" s="52">
        <v>2</v>
      </c>
      <c r="H34" s="52">
        <v>0</v>
      </c>
      <c r="I34" s="45">
        <f t="shared" si="0"/>
        <v>2</v>
      </c>
      <c r="J34" s="44" t="s">
        <v>60</v>
      </c>
    </row>
    <row r="35" spans="1:10" ht="22.5" customHeight="1">
      <c r="A35" s="14">
        <f>IF($B35="","-",SUBTOTAL(3,$B$5:$B35))</f>
        <v>31</v>
      </c>
      <c r="B35" s="19" t="s">
        <v>199</v>
      </c>
      <c r="C35" s="20" t="s">
        <v>157</v>
      </c>
      <c r="D35" s="23" t="s">
        <v>20</v>
      </c>
      <c r="E35" s="24">
        <v>7</v>
      </c>
      <c r="F35" s="24">
        <v>0</v>
      </c>
      <c r="G35" s="24">
        <v>0</v>
      </c>
      <c r="H35" s="24">
        <v>0</v>
      </c>
      <c r="I35" s="45">
        <f t="shared" si="0"/>
        <v>0</v>
      </c>
      <c r="J35" s="44" t="s">
        <v>60</v>
      </c>
    </row>
    <row r="36" spans="1:10" ht="22.5" customHeight="1">
      <c r="A36" s="14">
        <f>IF($B36="","-",SUBTOTAL(3,$B$5:$B36))</f>
        <v>32</v>
      </c>
      <c r="B36" s="19" t="s">
        <v>204</v>
      </c>
      <c r="C36" s="20" t="s">
        <v>157</v>
      </c>
      <c r="D36" s="23" t="s">
        <v>20</v>
      </c>
      <c r="E36" s="24">
        <v>7</v>
      </c>
      <c r="F36" s="24">
        <v>0</v>
      </c>
      <c r="G36" s="24">
        <v>0</v>
      </c>
      <c r="H36" s="24">
        <v>0</v>
      </c>
      <c r="I36" s="45">
        <f t="shared" si="0"/>
        <v>0</v>
      </c>
      <c r="J36" s="44" t="s">
        <v>205</v>
      </c>
    </row>
    <row r="37" spans="1:10" ht="22.5" customHeight="1">
      <c r="A37" s="14">
        <f>IF($B37="","-",SUBTOTAL(3,$B$5:$B37))</f>
        <v>33</v>
      </c>
      <c r="B37" s="19" t="s">
        <v>215</v>
      </c>
      <c r="C37" s="20" t="s">
        <v>44</v>
      </c>
      <c r="D37" s="23" t="s">
        <v>41</v>
      </c>
      <c r="E37" s="24">
        <v>7</v>
      </c>
      <c r="F37" s="24">
        <v>0</v>
      </c>
      <c r="G37" s="24">
        <v>0</v>
      </c>
      <c r="H37" s="24">
        <v>0</v>
      </c>
      <c r="I37" s="45">
        <f t="shared" si="0"/>
        <v>0</v>
      </c>
      <c r="J37" s="44" t="s">
        <v>205</v>
      </c>
    </row>
    <row r="38" spans="1:10" ht="22.5" customHeight="1">
      <c r="A38" s="14">
        <f>IF($B38="","-",SUBTOTAL(3,$B$5:$B38))</f>
        <v>34</v>
      </c>
      <c r="B38" s="19" t="s">
        <v>217</v>
      </c>
      <c r="C38" s="20" t="s">
        <v>44</v>
      </c>
      <c r="D38" s="23" t="s">
        <v>72</v>
      </c>
      <c r="E38" s="24">
        <v>7</v>
      </c>
      <c r="F38" s="24">
        <v>0</v>
      </c>
      <c r="G38" s="24">
        <v>0</v>
      </c>
      <c r="H38" s="24">
        <v>0</v>
      </c>
      <c r="I38" s="45">
        <f t="shared" si="0"/>
        <v>0</v>
      </c>
      <c r="J38" s="44" t="s">
        <v>205</v>
      </c>
    </row>
    <row r="39" spans="1:10" ht="22.5" customHeight="1">
      <c r="A39" s="14">
        <f>IF($B39="","-",SUBTOTAL(3,$B$5:$B39))</f>
        <v>35</v>
      </c>
      <c r="B39" s="19" t="s">
        <v>220</v>
      </c>
      <c r="C39" s="20" t="s">
        <v>18</v>
      </c>
      <c r="D39" s="23" t="s">
        <v>39</v>
      </c>
      <c r="E39" s="24">
        <v>7</v>
      </c>
      <c r="F39" s="24">
        <v>0</v>
      </c>
      <c r="G39" s="24">
        <v>0</v>
      </c>
      <c r="H39" s="24">
        <v>0</v>
      </c>
      <c r="I39" s="45">
        <f t="shared" si="0"/>
        <v>0</v>
      </c>
      <c r="J39" s="44" t="s">
        <v>60</v>
      </c>
    </row>
    <row r="40" spans="1:10" ht="22.5" customHeight="1">
      <c r="A40" s="14">
        <f>IF($B40="","-",SUBTOTAL(3,$B$5:$B40))</f>
        <v>36</v>
      </c>
      <c r="B40" s="19" t="s">
        <v>224</v>
      </c>
      <c r="C40" s="20" t="s">
        <v>76</v>
      </c>
      <c r="D40" s="23" t="s">
        <v>19</v>
      </c>
      <c r="E40" s="24">
        <v>7</v>
      </c>
      <c r="F40" s="24">
        <v>0</v>
      </c>
      <c r="G40" s="24">
        <v>0</v>
      </c>
      <c r="H40" s="24">
        <v>0</v>
      </c>
      <c r="I40" s="45">
        <f t="shared" si="0"/>
        <v>0</v>
      </c>
      <c r="J40" s="44" t="s">
        <v>60</v>
      </c>
    </row>
    <row r="41" spans="1:10" ht="22.5" customHeight="1">
      <c r="A41" s="14">
        <f>IF($B41="","-",SUBTOTAL(3,$B$5:$B41))</f>
        <v>37</v>
      </c>
      <c r="B41" s="46" t="s">
        <v>90</v>
      </c>
      <c r="C41" s="47" t="s">
        <v>157</v>
      </c>
      <c r="D41" s="48" t="s">
        <v>145</v>
      </c>
      <c r="E41" s="24">
        <v>7</v>
      </c>
      <c r="F41" s="24">
        <v>0</v>
      </c>
      <c r="G41" s="49">
        <v>0</v>
      </c>
      <c r="H41" s="49">
        <v>0</v>
      </c>
      <c r="I41" s="45">
        <f t="shared" si="0"/>
        <v>0</v>
      </c>
      <c r="J41" s="44" t="s">
        <v>60</v>
      </c>
    </row>
    <row r="42" spans="1:10" ht="22.5" customHeight="1">
      <c r="A42" s="14">
        <f>IF($B42="","-",SUBTOTAL(3,$B$5:$B42))</f>
        <v>38</v>
      </c>
      <c r="B42" s="46" t="s">
        <v>226</v>
      </c>
      <c r="C42" s="47" t="s">
        <v>227</v>
      </c>
      <c r="D42" s="48" t="s">
        <v>228</v>
      </c>
      <c r="E42" s="24">
        <v>7</v>
      </c>
      <c r="F42" s="24">
        <v>0</v>
      </c>
      <c r="G42" s="49">
        <v>0</v>
      </c>
      <c r="H42" s="49">
        <v>0</v>
      </c>
      <c r="I42" s="45">
        <f t="shared" si="0"/>
        <v>0</v>
      </c>
      <c r="J42" s="44" t="s">
        <v>229</v>
      </c>
    </row>
    <row r="43" spans="1:10" ht="22.5" customHeight="1">
      <c r="A43" s="14">
        <f>IF($B43="","-",SUBTOTAL(3,$B$5:$B43))</f>
        <v>39</v>
      </c>
      <c r="B43" s="46" t="s">
        <v>230</v>
      </c>
      <c r="C43" s="47" t="s">
        <v>231</v>
      </c>
      <c r="D43" s="48" t="s">
        <v>232</v>
      </c>
      <c r="E43" s="24">
        <v>7</v>
      </c>
      <c r="F43" s="24">
        <v>0</v>
      </c>
      <c r="G43" s="49">
        <v>0</v>
      </c>
      <c r="H43" s="49">
        <v>0</v>
      </c>
      <c r="I43" s="45">
        <f t="shared" si="0"/>
        <v>0</v>
      </c>
      <c r="J43" s="44" t="s">
        <v>229</v>
      </c>
    </row>
    <row r="44" spans="1:10" ht="22.5" customHeight="1">
      <c r="A44" s="14">
        <f>IF($B44="","-",SUBTOTAL(3,$B$5:$B44))</f>
        <v>40</v>
      </c>
      <c r="B44" s="50" t="s">
        <v>248</v>
      </c>
      <c r="C44" s="51" t="s">
        <v>249</v>
      </c>
      <c r="D44" s="53" t="s">
        <v>29</v>
      </c>
      <c r="E44" s="24">
        <v>7</v>
      </c>
      <c r="F44" s="52">
        <v>0</v>
      </c>
      <c r="G44" s="52">
        <v>0</v>
      </c>
      <c r="H44" s="52">
        <v>0</v>
      </c>
      <c r="I44" s="45">
        <f t="shared" si="0"/>
        <v>0</v>
      </c>
      <c r="J44" s="44" t="s">
        <v>205</v>
      </c>
    </row>
    <row r="45" spans="1:10" ht="22.5" customHeight="1">
      <c r="A45" s="14">
        <f>IF($B45="","-",SUBTOTAL(3,$B$5:$B45))</f>
        <v>41</v>
      </c>
      <c r="B45" s="50" t="s">
        <v>253</v>
      </c>
      <c r="C45" s="51" t="s">
        <v>65</v>
      </c>
      <c r="D45" s="53" t="s">
        <v>108</v>
      </c>
      <c r="E45" s="24">
        <v>7</v>
      </c>
      <c r="F45" s="52">
        <v>0</v>
      </c>
      <c r="G45" s="52">
        <v>0</v>
      </c>
      <c r="H45" s="52">
        <v>0</v>
      </c>
      <c r="I45" s="45">
        <f t="shared" si="0"/>
        <v>0</v>
      </c>
      <c r="J45" s="44" t="s">
        <v>237</v>
      </c>
    </row>
    <row r="46" spans="1:10" ht="22.5" customHeight="1">
      <c r="A46" s="14">
        <f>IF($B46="","-",SUBTOTAL(3,$B$5:$B46))</f>
        <v>42</v>
      </c>
      <c r="B46" s="50" t="s">
        <v>254</v>
      </c>
      <c r="C46" s="51" t="s">
        <v>255</v>
      </c>
      <c r="D46" s="53" t="s">
        <v>10</v>
      </c>
      <c r="E46" s="24">
        <v>7</v>
      </c>
      <c r="F46" s="52">
        <v>0</v>
      </c>
      <c r="G46" s="52">
        <v>0</v>
      </c>
      <c r="H46" s="52">
        <v>0</v>
      </c>
      <c r="I46" s="45">
        <f t="shared" si="0"/>
        <v>0</v>
      </c>
      <c r="J46" s="44" t="s">
        <v>57</v>
      </c>
    </row>
    <row r="47" spans="1:10" ht="22.5" customHeight="1">
      <c r="A47" s="14">
        <f>IF($B47="","-",SUBTOTAL(3,$B$5:$B47))</f>
        <v>43</v>
      </c>
      <c r="B47" s="50" t="s">
        <v>256</v>
      </c>
      <c r="C47" s="51" t="s">
        <v>21</v>
      </c>
      <c r="D47" s="53" t="s">
        <v>22</v>
      </c>
      <c r="E47" s="24">
        <v>7</v>
      </c>
      <c r="F47" s="52">
        <v>0</v>
      </c>
      <c r="G47" s="52">
        <v>0</v>
      </c>
      <c r="H47" s="52">
        <v>0</v>
      </c>
      <c r="I47" s="45">
        <f t="shared" si="0"/>
        <v>0</v>
      </c>
      <c r="J47" s="44" t="s">
        <v>237</v>
      </c>
    </row>
    <row r="48" spans="1:10" ht="22.5" customHeight="1">
      <c r="A48" s="14">
        <f>IF($B48="","-",SUBTOTAL(3,$B$5:$B48))</f>
        <v>44</v>
      </c>
      <c r="B48" s="50" t="s">
        <v>257</v>
      </c>
      <c r="C48" s="51" t="s">
        <v>18</v>
      </c>
      <c r="D48" s="53" t="s">
        <v>33</v>
      </c>
      <c r="E48" s="24">
        <v>7</v>
      </c>
      <c r="F48" s="52">
        <v>0</v>
      </c>
      <c r="G48" s="52">
        <v>0</v>
      </c>
      <c r="H48" s="52">
        <v>0</v>
      </c>
      <c r="I48" s="45">
        <f t="shared" si="0"/>
        <v>0</v>
      </c>
      <c r="J48" s="44" t="s">
        <v>60</v>
      </c>
    </row>
    <row r="49" spans="1:10" ht="22.5" customHeight="1">
      <c r="A49" s="14">
        <f>IF($B49="","-",SUBTOTAL(3,$B$5:$B49))</f>
        <v>45</v>
      </c>
      <c r="B49" s="50" t="s">
        <v>262</v>
      </c>
      <c r="C49" s="51" t="s">
        <v>263</v>
      </c>
      <c r="D49" s="53" t="s">
        <v>108</v>
      </c>
      <c r="E49" s="24">
        <v>7</v>
      </c>
      <c r="F49" s="52">
        <v>0</v>
      </c>
      <c r="G49" s="52">
        <v>0</v>
      </c>
      <c r="H49" s="52">
        <v>0</v>
      </c>
      <c r="I49" s="45">
        <f t="shared" si="0"/>
        <v>0</v>
      </c>
      <c r="J49" s="44" t="s">
        <v>210</v>
      </c>
    </row>
    <row r="50" spans="1:10" ht="22.5" customHeight="1">
      <c r="A50" s="14">
        <f>IF($B50="","-",SUBTOTAL(3,$B$5:$B50))</f>
        <v>46</v>
      </c>
      <c r="B50" s="50" t="s">
        <v>264</v>
      </c>
      <c r="C50" s="51" t="s">
        <v>27</v>
      </c>
      <c r="D50" s="53" t="s">
        <v>265</v>
      </c>
      <c r="E50" s="24">
        <v>7</v>
      </c>
      <c r="F50" s="52">
        <v>0</v>
      </c>
      <c r="G50" s="52">
        <v>0</v>
      </c>
      <c r="H50" s="52">
        <v>0</v>
      </c>
      <c r="I50" s="45">
        <f t="shared" si="0"/>
        <v>0</v>
      </c>
      <c r="J50" s="44" t="s">
        <v>210</v>
      </c>
    </row>
    <row r="51" spans="1:10" ht="22.5" customHeight="1">
      <c r="A51" s="14">
        <f>IF($B51="","-",SUBTOTAL(3,$B$5:$B51))</f>
        <v>47</v>
      </c>
      <c r="B51" s="50" t="s">
        <v>269</v>
      </c>
      <c r="C51" s="51" t="s">
        <v>12</v>
      </c>
      <c r="D51" s="53" t="s">
        <v>11</v>
      </c>
      <c r="E51" s="24">
        <v>7</v>
      </c>
      <c r="F51" s="52">
        <v>0</v>
      </c>
      <c r="G51" s="52">
        <v>0</v>
      </c>
      <c r="H51" s="52">
        <v>0</v>
      </c>
      <c r="I51" s="45">
        <f t="shared" si="0"/>
        <v>0</v>
      </c>
      <c r="J51" s="44" t="s">
        <v>270</v>
      </c>
    </row>
    <row r="52" spans="1:10" ht="22.5" customHeight="1">
      <c r="A52" s="35">
        <f>IF($B52="","-",SUBTOTAL(3,$B$5:$B52))</f>
        <v>48</v>
      </c>
      <c r="B52" s="50" t="s">
        <v>271</v>
      </c>
      <c r="C52" s="51" t="s">
        <v>260</v>
      </c>
      <c r="D52" s="53" t="s">
        <v>10</v>
      </c>
      <c r="E52" s="24">
        <v>7</v>
      </c>
      <c r="F52" s="52">
        <v>0</v>
      </c>
      <c r="G52" s="52">
        <v>0</v>
      </c>
      <c r="H52" s="52">
        <v>0</v>
      </c>
      <c r="I52" s="45">
        <f t="shared" si="0"/>
        <v>0</v>
      </c>
      <c r="J52" s="44" t="s">
        <v>270</v>
      </c>
    </row>
  </sheetData>
  <sheetProtection/>
  <autoFilter ref="B4:J52">
    <sortState ref="B5:J52">
      <sortCondition descending="1" sortBy="value" ref="I5:I52"/>
    </sortState>
  </autoFilter>
  <mergeCells count="3">
    <mergeCell ref="A1:J1"/>
    <mergeCell ref="A2:J2"/>
    <mergeCell ref="A3:J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0" zoomScaleNormal="70" zoomScaleSheetLayoutView="75" zoomScalePageLayoutView="0" workbookViewId="0" topLeftCell="A8">
      <selection activeCell="D42" sqref="D42"/>
    </sheetView>
  </sheetViews>
  <sheetFormatPr defaultColWidth="9.140625" defaultRowHeight="30" customHeight="1"/>
  <cols>
    <col min="1" max="1" width="5.7109375" style="5" customWidth="1"/>
    <col min="2" max="3" width="23.28125" style="6" customWidth="1"/>
    <col min="4" max="4" width="23.28125" style="7" customWidth="1"/>
    <col min="5" max="8" width="10.7109375" style="5" customWidth="1"/>
    <col min="9" max="9" width="18.28125" style="5" customWidth="1"/>
    <col min="10" max="10" width="62.8515625" style="5" bestFit="1" customWidth="1"/>
    <col min="11" max="16384" width="9.140625" style="6" customWidth="1"/>
  </cols>
  <sheetData>
    <row r="1" spans="1:10" s="9" customFormat="1" ht="22.5" customHeight="1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10" customFormat="1" ht="22.5" customHeight="1">
      <c r="A2" s="92" t="s">
        <v>102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1" customFormat="1" ht="39.75" customHeight="1" thickBot="1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8" customFormat="1" ht="49.5" customHeight="1" thickBot="1" thickTop="1">
      <c r="A4" s="1" t="s">
        <v>5</v>
      </c>
      <c r="B4" s="2" t="s">
        <v>0</v>
      </c>
      <c r="C4" s="3" t="s">
        <v>1</v>
      </c>
      <c r="D4" s="4" t="s">
        <v>2</v>
      </c>
      <c r="E4" s="1" t="s">
        <v>3</v>
      </c>
      <c r="F4" s="12" t="s">
        <v>96</v>
      </c>
      <c r="G4" s="17" t="s">
        <v>101</v>
      </c>
      <c r="H4" s="17" t="s">
        <v>97</v>
      </c>
      <c r="I4" s="13" t="s">
        <v>7</v>
      </c>
      <c r="J4" s="13" t="s">
        <v>4</v>
      </c>
    </row>
    <row r="5" spans="1:10" ht="22.5" customHeight="1" thickTop="1">
      <c r="A5" s="63">
        <f>IF($B5="","-",SUBTOTAL(3,$B$5:$B5))</f>
        <v>1</v>
      </c>
      <c r="B5" s="91" t="s">
        <v>74</v>
      </c>
      <c r="C5" s="71" t="s">
        <v>32</v>
      </c>
      <c r="D5" s="77" t="s">
        <v>39</v>
      </c>
      <c r="E5" s="69">
        <v>8</v>
      </c>
      <c r="F5" s="69">
        <v>40</v>
      </c>
      <c r="G5" s="69">
        <v>30</v>
      </c>
      <c r="H5" s="69">
        <v>5</v>
      </c>
      <c r="I5" s="68">
        <f aca="true" t="shared" si="0" ref="I5:I34">SUM(F5:H5)</f>
        <v>75</v>
      </c>
      <c r="J5" s="82" t="s">
        <v>134</v>
      </c>
    </row>
    <row r="6" spans="1:10" ht="22.5" customHeight="1">
      <c r="A6" s="63">
        <f>IF($B6="","-",SUBTOTAL(3,$B$5:$B6))</f>
        <v>2</v>
      </c>
      <c r="B6" s="91" t="s">
        <v>146</v>
      </c>
      <c r="C6" s="71" t="s">
        <v>86</v>
      </c>
      <c r="D6" s="72" t="s">
        <v>22</v>
      </c>
      <c r="E6" s="75">
        <v>8</v>
      </c>
      <c r="F6" s="75">
        <v>0</v>
      </c>
      <c r="G6" s="75">
        <v>30</v>
      </c>
      <c r="H6" s="75">
        <v>30</v>
      </c>
      <c r="I6" s="74">
        <f t="shared" si="0"/>
        <v>60</v>
      </c>
      <c r="J6" s="83" t="s">
        <v>134</v>
      </c>
    </row>
    <row r="7" spans="1:10" ht="22.5" customHeight="1">
      <c r="A7" s="63">
        <f>IF($B7="","-",SUBTOTAL(3,$B$5:$B7))</f>
        <v>3</v>
      </c>
      <c r="B7" s="91" t="s">
        <v>141</v>
      </c>
      <c r="C7" s="71" t="s">
        <v>123</v>
      </c>
      <c r="D7" s="77" t="s">
        <v>23</v>
      </c>
      <c r="E7" s="75">
        <v>8</v>
      </c>
      <c r="F7" s="75">
        <v>20</v>
      </c>
      <c r="G7" s="75">
        <v>30</v>
      </c>
      <c r="H7" s="75">
        <v>0</v>
      </c>
      <c r="I7" s="74">
        <f t="shared" si="0"/>
        <v>50</v>
      </c>
      <c r="J7" s="83" t="s">
        <v>36</v>
      </c>
    </row>
    <row r="8" spans="1:10" ht="22.5" customHeight="1">
      <c r="A8" s="63">
        <f>IF($B8="","-",SUBTOTAL(3,$B$5:$B8))</f>
        <v>4</v>
      </c>
      <c r="B8" s="91" t="s">
        <v>73</v>
      </c>
      <c r="C8" s="71" t="s">
        <v>76</v>
      </c>
      <c r="D8" s="72" t="s">
        <v>10</v>
      </c>
      <c r="E8" s="75">
        <v>8</v>
      </c>
      <c r="F8" s="75">
        <v>0</v>
      </c>
      <c r="G8" s="75">
        <v>30</v>
      </c>
      <c r="H8" s="75">
        <v>10</v>
      </c>
      <c r="I8" s="74">
        <f t="shared" si="0"/>
        <v>40</v>
      </c>
      <c r="J8" s="75" t="s">
        <v>198</v>
      </c>
    </row>
    <row r="9" spans="1:10" ht="22.5" customHeight="1">
      <c r="A9" s="63">
        <f>IF($B9="","-",SUBTOTAL(3,$B$5:$B9))</f>
        <v>5</v>
      </c>
      <c r="B9" s="91" t="s">
        <v>167</v>
      </c>
      <c r="C9" s="71" t="s">
        <v>18</v>
      </c>
      <c r="D9" s="72" t="s">
        <v>23</v>
      </c>
      <c r="E9" s="75">
        <v>8</v>
      </c>
      <c r="F9" s="75">
        <v>0</v>
      </c>
      <c r="G9" s="75">
        <v>30</v>
      </c>
      <c r="H9" s="75">
        <v>10</v>
      </c>
      <c r="I9" s="74">
        <f t="shared" si="0"/>
        <v>40</v>
      </c>
      <c r="J9" s="75" t="s">
        <v>198</v>
      </c>
    </row>
    <row r="10" spans="1:10" ht="22.5" customHeight="1">
      <c r="A10" s="63">
        <f>IF($B10="","-",SUBTOTAL(3,$B$5:$B10))</f>
        <v>6</v>
      </c>
      <c r="B10" s="91" t="s">
        <v>143</v>
      </c>
      <c r="C10" s="71" t="s">
        <v>21</v>
      </c>
      <c r="D10" s="72" t="s">
        <v>25</v>
      </c>
      <c r="E10" s="75">
        <v>8</v>
      </c>
      <c r="F10" s="75">
        <v>0</v>
      </c>
      <c r="G10" s="75">
        <v>30</v>
      </c>
      <c r="H10" s="75">
        <v>0</v>
      </c>
      <c r="I10" s="74">
        <f t="shared" si="0"/>
        <v>30</v>
      </c>
      <c r="J10" s="75" t="s">
        <v>9</v>
      </c>
    </row>
    <row r="11" spans="1:10" ht="22.5" customHeight="1">
      <c r="A11" s="63">
        <f>IF($B11="","-",SUBTOTAL(3,$B$5:$B11))</f>
        <v>7</v>
      </c>
      <c r="B11" s="91" t="s">
        <v>144</v>
      </c>
      <c r="C11" s="71" t="s">
        <v>14</v>
      </c>
      <c r="D11" s="77" t="s">
        <v>145</v>
      </c>
      <c r="E11" s="75">
        <v>8</v>
      </c>
      <c r="F11" s="75">
        <v>0</v>
      </c>
      <c r="G11" s="75">
        <v>30</v>
      </c>
      <c r="H11" s="75">
        <v>0</v>
      </c>
      <c r="I11" s="74">
        <f t="shared" si="0"/>
        <v>30</v>
      </c>
      <c r="J11" s="83" t="s">
        <v>135</v>
      </c>
    </row>
    <row r="12" spans="1:10" ht="22.5" customHeight="1">
      <c r="A12" s="63">
        <f>IF($B12="","-",SUBTOTAL(3,$B$5:$B12))</f>
        <v>8</v>
      </c>
      <c r="B12" s="91" t="s">
        <v>147</v>
      </c>
      <c r="C12" s="71" t="s">
        <v>27</v>
      </c>
      <c r="D12" s="77" t="s">
        <v>20</v>
      </c>
      <c r="E12" s="75">
        <v>8</v>
      </c>
      <c r="F12" s="75">
        <v>20</v>
      </c>
      <c r="G12" s="75">
        <v>10</v>
      </c>
      <c r="H12" s="75">
        <v>0</v>
      </c>
      <c r="I12" s="74">
        <f t="shared" si="0"/>
        <v>30</v>
      </c>
      <c r="J12" s="83" t="s">
        <v>136</v>
      </c>
    </row>
    <row r="13" spans="1:10" ht="22.5" customHeight="1">
      <c r="A13" s="63">
        <f>IF($B13="","-",SUBTOTAL(3,$B$5:$B13))</f>
        <v>9</v>
      </c>
      <c r="B13" s="91" t="s">
        <v>148</v>
      </c>
      <c r="C13" s="71" t="s">
        <v>149</v>
      </c>
      <c r="D13" s="72" t="s">
        <v>150</v>
      </c>
      <c r="E13" s="75">
        <v>8</v>
      </c>
      <c r="F13" s="75">
        <v>0</v>
      </c>
      <c r="G13" s="75">
        <v>30</v>
      </c>
      <c r="H13" s="75">
        <v>0</v>
      </c>
      <c r="I13" s="74">
        <f t="shared" si="0"/>
        <v>30</v>
      </c>
      <c r="J13" s="75" t="s">
        <v>9</v>
      </c>
    </row>
    <row r="14" spans="1:10" ht="22.5" customHeight="1">
      <c r="A14" s="63">
        <f>IF($B14="","-",SUBTOTAL(3,$B$5:$B14))</f>
        <v>10</v>
      </c>
      <c r="B14" s="91" t="s">
        <v>156</v>
      </c>
      <c r="C14" s="71" t="s">
        <v>157</v>
      </c>
      <c r="D14" s="72" t="s">
        <v>78</v>
      </c>
      <c r="E14" s="75">
        <v>8</v>
      </c>
      <c r="F14" s="75">
        <v>0</v>
      </c>
      <c r="G14" s="75">
        <v>30</v>
      </c>
      <c r="H14" s="75">
        <v>0</v>
      </c>
      <c r="I14" s="74">
        <f t="shared" si="0"/>
        <v>30</v>
      </c>
      <c r="J14" s="75" t="s">
        <v>198</v>
      </c>
    </row>
    <row r="15" spans="1:10" ht="22.5" customHeight="1">
      <c r="A15" s="63">
        <v>11</v>
      </c>
      <c r="B15" s="91" t="s">
        <v>309</v>
      </c>
      <c r="C15" s="71" t="s">
        <v>27</v>
      </c>
      <c r="D15" s="72" t="s">
        <v>20</v>
      </c>
      <c r="E15" s="75">
        <v>8</v>
      </c>
      <c r="F15" s="75">
        <v>20</v>
      </c>
      <c r="G15" s="75">
        <v>10</v>
      </c>
      <c r="H15" s="75">
        <v>0</v>
      </c>
      <c r="I15" s="74">
        <f t="shared" si="0"/>
        <v>30</v>
      </c>
      <c r="J15" s="75" t="s">
        <v>310</v>
      </c>
    </row>
    <row r="16" spans="1:10" ht="22.5" customHeight="1">
      <c r="A16" s="63">
        <f>IF($B16="","-",SUBTOTAL(3,$B$5:$B16))</f>
        <v>12</v>
      </c>
      <c r="B16" s="91" t="s">
        <v>68</v>
      </c>
      <c r="C16" s="71" t="s">
        <v>69</v>
      </c>
      <c r="D16" s="72" t="s">
        <v>10</v>
      </c>
      <c r="E16" s="75">
        <v>8</v>
      </c>
      <c r="F16" s="75">
        <v>0</v>
      </c>
      <c r="G16" s="75">
        <v>30</v>
      </c>
      <c r="H16" s="75">
        <v>0</v>
      </c>
      <c r="I16" s="74">
        <f t="shared" si="0"/>
        <v>30</v>
      </c>
      <c r="J16" s="75" t="s">
        <v>9</v>
      </c>
    </row>
    <row r="17" spans="1:10" ht="22.5" customHeight="1">
      <c r="A17" s="63">
        <f>IF($B17="","-",SUBTOTAL(3,$B$5:$B17))</f>
        <v>13</v>
      </c>
      <c r="B17" s="91" t="s">
        <v>161</v>
      </c>
      <c r="C17" s="71" t="s">
        <v>56</v>
      </c>
      <c r="D17" s="72" t="s">
        <v>45</v>
      </c>
      <c r="E17" s="75">
        <v>8</v>
      </c>
      <c r="F17" s="75">
        <v>0</v>
      </c>
      <c r="G17" s="75">
        <v>30</v>
      </c>
      <c r="H17" s="75">
        <v>0</v>
      </c>
      <c r="I17" s="74">
        <f t="shared" si="0"/>
        <v>30</v>
      </c>
      <c r="J17" s="75" t="s">
        <v>9</v>
      </c>
    </row>
    <row r="18" spans="1:10" ht="22.5" customHeight="1">
      <c r="A18" s="63">
        <f>IF($B18="","-",SUBTOTAL(3,$B$5:$B18))</f>
        <v>14</v>
      </c>
      <c r="B18" s="91" t="s">
        <v>162</v>
      </c>
      <c r="C18" s="71" t="s">
        <v>32</v>
      </c>
      <c r="D18" s="72" t="s">
        <v>29</v>
      </c>
      <c r="E18" s="75">
        <v>8</v>
      </c>
      <c r="F18" s="75">
        <v>0</v>
      </c>
      <c r="G18" s="75">
        <v>30</v>
      </c>
      <c r="H18" s="75">
        <v>0</v>
      </c>
      <c r="I18" s="74">
        <f t="shared" si="0"/>
        <v>30</v>
      </c>
      <c r="J18" s="75" t="s">
        <v>198</v>
      </c>
    </row>
    <row r="19" spans="1:10" ht="22.5" customHeight="1">
      <c r="A19" s="63">
        <f>IF($B19="","-",SUBTOTAL(3,$B$5:$B19))</f>
        <v>15</v>
      </c>
      <c r="B19" s="91" t="s">
        <v>168</v>
      </c>
      <c r="C19" s="71" t="s">
        <v>34</v>
      </c>
      <c r="D19" s="72" t="s">
        <v>10</v>
      </c>
      <c r="E19" s="75">
        <v>8</v>
      </c>
      <c r="F19" s="75">
        <v>0</v>
      </c>
      <c r="G19" s="75">
        <v>30</v>
      </c>
      <c r="H19" s="75">
        <v>0</v>
      </c>
      <c r="I19" s="74">
        <f t="shared" si="0"/>
        <v>30</v>
      </c>
      <c r="J19" s="83" t="s">
        <v>134</v>
      </c>
    </row>
    <row r="20" spans="1:10" ht="22.5" customHeight="1">
      <c r="A20" s="63">
        <f>IF($B20="","-",SUBTOTAL(3,$B$5:$B20))</f>
        <v>16</v>
      </c>
      <c r="B20" s="91" t="s">
        <v>169</v>
      </c>
      <c r="C20" s="71" t="s">
        <v>157</v>
      </c>
      <c r="D20" s="72" t="s">
        <v>145</v>
      </c>
      <c r="E20" s="75">
        <v>8</v>
      </c>
      <c r="F20" s="75">
        <v>0</v>
      </c>
      <c r="G20" s="75">
        <v>30</v>
      </c>
      <c r="H20" s="75">
        <v>0</v>
      </c>
      <c r="I20" s="74">
        <f t="shared" si="0"/>
        <v>30</v>
      </c>
      <c r="J20" s="75" t="s">
        <v>198</v>
      </c>
    </row>
    <row r="21" spans="1:10" ht="22.5" customHeight="1">
      <c r="A21" s="63">
        <f>IF($B21="","-",SUBTOTAL(3,$B$5:$B21))</f>
        <v>17</v>
      </c>
      <c r="B21" s="91" t="s">
        <v>170</v>
      </c>
      <c r="C21" s="71" t="s">
        <v>21</v>
      </c>
      <c r="D21" s="72" t="s">
        <v>20</v>
      </c>
      <c r="E21" s="75">
        <v>8</v>
      </c>
      <c r="F21" s="75">
        <v>0</v>
      </c>
      <c r="G21" s="75">
        <v>25</v>
      </c>
      <c r="H21" s="75">
        <v>0</v>
      </c>
      <c r="I21" s="74">
        <f t="shared" si="0"/>
        <v>25</v>
      </c>
      <c r="J21" s="75" t="s">
        <v>198</v>
      </c>
    </row>
    <row r="22" spans="1:10" ht="22.5" customHeight="1">
      <c r="A22" s="63">
        <f>IF($B22="","-",SUBTOTAL(3,$B$5:$B22))</f>
        <v>18</v>
      </c>
      <c r="B22" s="91" t="s">
        <v>154</v>
      </c>
      <c r="C22" s="71" t="s">
        <v>127</v>
      </c>
      <c r="D22" s="72" t="s">
        <v>155</v>
      </c>
      <c r="E22" s="75">
        <v>8</v>
      </c>
      <c r="F22" s="75">
        <v>0</v>
      </c>
      <c r="G22" s="75">
        <v>20</v>
      </c>
      <c r="H22" s="75">
        <v>0</v>
      </c>
      <c r="I22" s="74">
        <f t="shared" si="0"/>
        <v>20</v>
      </c>
      <c r="J22" s="75" t="s">
        <v>9</v>
      </c>
    </row>
    <row r="23" spans="1:10" ht="22.5" customHeight="1">
      <c r="A23" s="63">
        <f>IF($B23="","-",SUBTOTAL(3,$B$5:$B23))</f>
        <v>19</v>
      </c>
      <c r="B23" s="91" t="s">
        <v>158</v>
      </c>
      <c r="C23" s="71" t="s">
        <v>28</v>
      </c>
      <c r="D23" s="72" t="s">
        <v>25</v>
      </c>
      <c r="E23" s="75">
        <v>8</v>
      </c>
      <c r="F23" s="75">
        <v>0</v>
      </c>
      <c r="G23" s="75">
        <v>20</v>
      </c>
      <c r="H23" s="75">
        <v>0</v>
      </c>
      <c r="I23" s="74">
        <f t="shared" si="0"/>
        <v>20</v>
      </c>
      <c r="J23" s="83" t="s">
        <v>134</v>
      </c>
    </row>
    <row r="24" spans="1:10" ht="22.5" customHeight="1">
      <c r="A24" s="63">
        <f>IF($B24="","-",SUBTOTAL(3,$B$5:$B24))</f>
        <v>20</v>
      </c>
      <c r="B24" s="91" t="s">
        <v>163</v>
      </c>
      <c r="C24" s="71" t="s">
        <v>66</v>
      </c>
      <c r="D24" s="72" t="s">
        <v>145</v>
      </c>
      <c r="E24" s="75">
        <v>8</v>
      </c>
      <c r="F24" s="75">
        <v>20</v>
      </c>
      <c r="G24" s="75">
        <v>0</v>
      </c>
      <c r="H24" s="75">
        <v>0</v>
      </c>
      <c r="I24" s="74">
        <f t="shared" si="0"/>
        <v>20</v>
      </c>
      <c r="J24" s="83" t="s">
        <v>134</v>
      </c>
    </row>
    <row r="25" spans="1:10" ht="22.5" customHeight="1">
      <c r="A25" s="14">
        <f>IF($B25="","-",SUBTOTAL(3,$B$5:$B25))</f>
        <v>21</v>
      </c>
      <c r="B25" s="34" t="s">
        <v>171</v>
      </c>
      <c r="C25" s="20" t="s">
        <v>86</v>
      </c>
      <c r="D25" s="23" t="s">
        <v>33</v>
      </c>
      <c r="E25" s="22">
        <v>8</v>
      </c>
      <c r="F25" s="22">
        <v>0</v>
      </c>
      <c r="G25" s="22">
        <v>15</v>
      </c>
      <c r="H25" s="22">
        <v>0</v>
      </c>
      <c r="I25" s="45">
        <f t="shared" si="0"/>
        <v>15</v>
      </c>
      <c r="J25" s="29" t="s">
        <v>135</v>
      </c>
    </row>
    <row r="26" spans="1:10" ht="22.5" customHeight="1">
      <c r="A26" s="14">
        <f>IF($B26="","-",SUBTOTAL(3,$B$5:$B26))</f>
        <v>22</v>
      </c>
      <c r="B26" s="34" t="s">
        <v>142</v>
      </c>
      <c r="C26" s="20" t="s">
        <v>32</v>
      </c>
      <c r="D26" s="21" t="s">
        <v>29</v>
      </c>
      <c r="E26" s="22">
        <v>8</v>
      </c>
      <c r="F26" s="22">
        <v>0</v>
      </c>
      <c r="G26" s="22">
        <v>5</v>
      </c>
      <c r="H26" s="22">
        <v>5</v>
      </c>
      <c r="I26" s="45">
        <f t="shared" si="0"/>
        <v>10</v>
      </c>
      <c r="J26" s="27" t="s">
        <v>36</v>
      </c>
    </row>
    <row r="27" spans="1:10" ht="22.5" customHeight="1">
      <c r="A27" s="14">
        <f>IF($B27="","-",SUBTOTAL(3,$B$5:$B27))</f>
        <v>23</v>
      </c>
      <c r="B27" s="34" t="s">
        <v>151</v>
      </c>
      <c r="C27" s="20" t="s">
        <v>27</v>
      </c>
      <c r="D27" s="21" t="s">
        <v>10</v>
      </c>
      <c r="E27" s="22">
        <v>8</v>
      </c>
      <c r="F27" s="22">
        <v>0</v>
      </c>
      <c r="G27" s="22">
        <v>5</v>
      </c>
      <c r="H27" s="22">
        <v>0</v>
      </c>
      <c r="I27" s="45">
        <f t="shared" si="0"/>
        <v>5</v>
      </c>
      <c r="J27" s="22" t="s">
        <v>198</v>
      </c>
    </row>
    <row r="28" spans="1:10" ht="22.5" customHeight="1">
      <c r="A28" s="14">
        <f>IF($B28="","-",SUBTOTAL(3,$B$5:$B28))</f>
        <v>24</v>
      </c>
      <c r="B28" s="34" t="s">
        <v>63</v>
      </c>
      <c r="C28" s="20" t="s">
        <v>152</v>
      </c>
      <c r="D28" s="23" t="s">
        <v>64</v>
      </c>
      <c r="E28" s="22">
        <v>8</v>
      </c>
      <c r="F28" s="22">
        <v>0</v>
      </c>
      <c r="G28" s="22">
        <v>5</v>
      </c>
      <c r="H28" s="22">
        <v>0</v>
      </c>
      <c r="I28" s="45">
        <f t="shared" si="0"/>
        <v>5</v>
      </c>
      <c r="J28" s="29" t="s">
        <v>134</v>
      </c>
    </row>
    <row r="29" spans="1:10" ht="22.5" customHeight="1">
      <c r="A29" s="14">
        <f>IF($B29="","-",SUBTOTAL(3,$B$5:$B29))</f>
        <v>25</v>
      </c>
      <c r="B29" s="34" t="s">
        <v>153</v>
      </c>
      <c r="C29" s="20" t="s">
        <v>37</v>
      </c>
      <c r="D29" s="23" t="s">
        <v>20</v>
      </c>
      <c r="E29" s="22">
        <v>8</v>
      </c>
      <c r="F29" s="22">
        <v>0</v>
      </c>
      <c r="G29" s="22">
        <v>0</v>
      </c>
      <c r="H29" s="22">
        <v>0</v>
      </c>
      <c r="I29" s="45">
        <f t="shared" si="0"/>
        <v>0</v>
      </c>
      <c r="J29" s="29" t="s">
        <v>134</v>
      </c>
    </row>
    <row r="30" spans="1:10" ht="22.5" customHeight="1">
      <c r="A30" s="14">
        <f>IF($B30="","-",SUBTOTAL(3,$B$5:$B30))</f>
        <v>26</v>
      </c>
      <c r="B30" s="34" t="s">
        <v>77</v>
      </c>
      <c r="C30" s="20" t="s">
        <v>48</v>
      </c>
      <c r="D30" s="23" t="s">
        <v>33</v>
      </c>
      <c r="E30" s="22">
        <v>8</v>
      </c>
      <c r="F30" s="22">
        <v>0</v>
      </c>
      <c r="G30" s="22">
        <v>0</v>
      </c>
      <c r="H30" s="22">
        <v>0</v>
      </c>
      <c r="I30" s="45">
        <f t="shared" si="0"/>
        <v>0</v>
      </c>
      <c r="J30" s="29" t="s">
        <v>136</v>
      </c>
    </row>
    <row r="31" spans="1:10" ht="22.5" customHeight="1">
      <c r="A31" s="14">
        <f>IF($B31="","-",SUBTOTAL(3,$B$5:$B31))</f>
        <v>27</v>
      </c>
      <c r="B31" s="34" t="s">
        <v>67</v>
      </c>
      <c r="C31" s="20" t="s">
        <v>46</v>
      </c>
      <c r="D31" s="23" t="s">
        <v>13</v>
      </c>
      <c r="E31" s="22">
        <v>8</v>
      </c>
      <c r="F31" s="22">
        <v>0</v>
      </c>
      <c r="G31" s="22">
        <v>0</v>
      </c>
      <c r="H31" s="22">
        <v>0</v>
      </c>
      <c r="I31" s="45">
        <f t="shared" si="0"/>
        <v>0</v>
      </c>
      <c r="J31" s="22" t="s">
        <v>9</v>
      </c>
    </row>
    <row r="32" spans="1:10" ht="22.5" customHeight="1">
      <c r="A32" s="14">
        <f>IF($B32="","-",SUBTOTAL(3,$B$5:$B32))</f>
        <v>28</v>
      </c>
      <c r="B32" s="34" t="s">
        <v>159</v>
      </c>
      <c r="C32" s="20" t="s">
        <v>160</v>
      </c>
      <c r="D32" s="23" t="s">
        <v>308</v>
      </c>
      <c r="E32" s="22">
        <v>8</v>
      </c>
      <c r="F32" s="22">
        <v>0</v>
      </c>
      <c r="G32" s="22">
        <v>0</v>
      </c>
      <c r="H32" s="22">
        <v>0</v>
      </c>
      <c r="I32" s="45">
        <f t="shared" si="0"/>
        <v>0</v>
      </c>
      <c r="J32" s="44" t="s">
        <v>229</v>
      </c>
    </row>
    <row r="33" spans="1:10" ht="22.5" customHeight="1">
      <c r="A33" s="14">
        <f>IF($B33="","-",SUBTOTAL(3,$B$5:$B33))</f>
        <v>29</v>
      </c>
      <c r="B33" s="34" t="s">
        <v>75</v>
      </c>
      <c r="C33" s="20" t="s">
        <v>76</v>
      </c>
      <c r="D33" s="23" t="s">
        <v>10</v>
      </c>
      <c r="E33" s="22">
        <v>8</v>
      </c>
      <c r="F33" s="22">
        <v>0</v>
      </c>
      <c r="G33" s="22">
        <v>0</v>
      </c>
      <c r="H33" s="22">
        <v>0</v>
      </c>
      <c r="I33" s="45">
        <f t="shared" si="0"/>
        <v>0</v>
      </c>
      <c r="J33" s="29" t="s">
        <v>134</v>
      </c>
    </row>
    <row r="34" spans="1:10" ht="22.5" customHeight="1">
      <c r="A34" s="14">
        <f>IF($B34="","-",SUBTOTAL(3,$B$5:$B34))</f>
        <v>30</v>
      </c>
      <c r="B34" s="34" t="s">
        <v>164</v>
      </c>
      <c r="C34" s="20" t="s">
        <v>165</v>
      </c>
      <c r="D34" s="23" t="s">
        <v>166</v>
      </c>
      <c r="E34" s="22">
        <v>8</v>
      </c>
      <c r="F34" s="22">
        <v>0</v>
      </c>
      <c r="G34" s="22">
        <v>0</v>
      </c>
      <c r="H34" s="22">
        <v>0</v>
      </c>
      <c r="I34" s="45">
        <f t="shared" si="0"/>
        <v>0</v>
      </c>
      <c r="J34" s="44" t="s">
        <v>229</v>
      </c>
    </row>
  </sheetData>
  <sheetProtection/>
  <autoFilter ref="A4:J34">
    <sortState ref="A5:J34">
      <sortCondition descending="1" sortBy="value" ref="I5:I34"/>
    </sortState>
  </autoFilter>
  <mergeCells count="3">
    <mergeCell ref="A1:J1"/>
    <mergeCell ref="A2:J2"/>
    <mergeCell ref="A3:J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SheetLayoutView="75" zoomScalePageLayoutView="0" workbookViewId="0" topLeftCell="A1">
      <selection activeCell="A25" sqref="A25:IV28"/>
    </sheetView>
  </sheetViews>
  <sheetFormatPr defaultColWidth="9.140625" defaultRowHeight="30" customHeight="1"/>
  <cols>
    <col min="1" max="1" width="5.7109375" style="5" customWidth="1"/>
    <col min="2" max="3" width="23.28125" style="6" customWidth="1"/>
    <col min="4" max="4" width="23.28125" style="7" customWidth="1"/>
    <col min="5" max="8" width="10.7109375" style="5" customWidth="1"/>
    <col min="9" max="9" width="18.28125" style="5" customWidth="1"/>
    <col min="10" max="10" width="62.8515625" style="5" bestFit="1" customWidth="1"/>
    <col min="11" max="16384" width="9.140625" style="6" customWidth="1"/>
  </cols>
  <sheetData>
    <row r="1" spans="1:10" s="9" customFormat="1" ht="22.5" customHeight="1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10" customFormat="1" ht="22.5" customHeight="1">
      <c r="A2" s="92" t="s">
        <v>102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1" customFormat="1" ht="39.75" customHeight="1" thickBot="1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8" customFormat="1" ht="49.5" customHeight="1" thickBot="1" thickTop="1">
      <c r="A4" s="1" t="s">
        <v>5</v>
      </c>
      <c r="B4" s="2" t="s">
        <v>0</v>
      </c>
      <c r="C4" s="3" t="s">
        <v>1</v>
      </c>
      <c r="D4" s="4" t="s">
        <v>2</v>
      </c>
      <c r="E4" s="1" t="s">
        <v>3</v>
      </c>
      <c r="F4" s="12" t="s">
        <v>96</v>
      </c>
      <c r="G4" s="17" t="s">
        <v>101</v>
      </c>
      <c r="H4" s="17" t="s">
        <v>97</v>
      </c>
      <c r="I4" s="13" t="s">
        <v>7</v>
      </c>
      <c r="J4" s="13" t="s">
        <v>4</v>
      </c>
    </row>
    <row r="5" spans="1:10" ht="22.5" customHeight="1" thickTop="1">
      <c r="A5" s="63">
        <f>IF($B5="","-",SUBTOTAL(3,$B$5:$B5))</f>
        <v>1</v>
      </c>
      <c r="B5" s="79" t="s">
        <v>273</v>
      </c>
      <c r="C5" s="80" t="s">
        <v>14</v>
      </c>
      <c r="D5" s="81" t="s">
        <v>10</v>
      </c>
      <c r="E5" s="82">
        <v>9</v>
      </c>
      <c r="F5" s="82">
        <v>5</v>
      </c>
      <c r="G5" s="82">
        <v>20</v>
      </c>
      <c r="H5" s="82">
        <v>30</v>
      </c>
      <c r="I5" s="68">
        <f aca="true" t="shared" si="0" ref="I5:I23">SUM(F5:H5)</f>
        <v>55</v>
      </c>
      <c r="J5" s="69" t="s">
        <v>57</v>
      </c>
    </row>
    <row r="6" spans="1:10" ht="22.5" customHeight="1">
      <c r="A6" s="63">
        <f>IF($B6="","-",SUBTOTAL(3,$B$5:$B6))</f>
        <v>2</v>
      </c>
      <c r="B6" s="70" t="s">
        <v>272</v>
      </c>
      <c r="C6" s="71" t="s">
        <v>32</v>
      </c>
      <c r="D6" s="77" t="s">
        <v>42</v>
      </c>
      <c r="E6" s="73">
        <v>9</v>
      </c>
      <c r="F6" s="73">
        <v>5</v>
      </c>
      <c r="G6" s="73">
        <v>0</v>
      </c>
      <c r="H6" s="73">
        <v>30</v>
      </c>
      <c r="I6" s="74">
        <f t="shared" si="0"/>
        <v>35</v>
      </c>
      <c r="J6" s="75" t="s">
        <v>57</v>
      </c>
    </row>
    <row r="7" spans="1:10" ht="22.5" customHeight="1">
      <c r="A7" s="63">
        <f>IF($B7="","-",SUBTOTAL(3,$B$5:$B7))</f>
        <v>3</v>
      </c>
      <c r="B7" s="70" t="s">
        <v>284</v>
      </c>
      <c r="C7" s="71" t="s">
        <v>16</v>
      </c>
      <c r="D7" s="77" t="s">
        <v>31</v>
      </c>
      <c r="E7" s="73">
        <v>9</v>
      </c>
      <c r="F7" s="73">
        <v>5</v>
      </c>
      <c r="G7" s="73">
        <v>0</v>
      </c>
      <c r="H7" s="73">
        <v>30</v>
      </c>
      <c r="I7" s="74">
        <f t="shared" si="0"/>
        <v>35</v>
      </c>
      <c r="J7" s="83" t="s">
        <v>134</v>
      </c>
    </row>
    <row r="8" spans="1:10" ht="22.5" customHeight="1">
      <c r="A8" s="63">
        <f>IF($B8="","-",SUBTOTAL(3,$B$5:$B8))</f>
        <v>4</v>
      </c>
      <c r="B8" s="79" t="s">
        <v>285</v>
      </c>
      <c r="C8" s="80" t="s">
        <v>40</v>
      </c>
      <c r="D8" s="81" t="s">
        <v>212</v>
      </c>
      <c r="E8" s="83">
        <v>9</v>
      </c>
      <c r="F8" s="83">
        <v>5</v>
      </c>
      <c r="G8" s="83">
        <v>15</v>
      </c>
      <c r="H8" s="83">
        <v>15</v>
      </c>
      <c r="I8" s="74">
        <f t="shared" si="0"/>
        <v>35</v>
      </c>
      <c r="J8" s="75" t="s">
        <v>198</v>
      </c>
    </row>
    <row r="9" spans="1:10" ht="22.5" customHeight="1">
      <c r="A9" s="63">
        <f>IF($B9="","-",SUBTOTAL(3,$B$5:$B9))</f>
        <v>5</v>
      </c>
      <c r="B9" s="70" t="s">
        <v>288</v>
      </c>
      <c r="C9" s="71" t="s">
        <v>21</v>
      </c>
      <c r="D9" s="72" t="s">
        <v>289</v>
      </c>
      <c r="E9" s="73">
        <v>9</v>
      </c>
      <c r="F9" s="73">
        <v>0</v>
      </c>
      <c r="G9" s="73">
        <v>5</v>
      </c>
      <c r="H9" s="73">
        <v>30</v>
      </c>
      <c r="I9" s="74">
        <f t="shared" si="0"/>
        <v>35</v>
      </c>
      <c r="J9" s="83" t="s">
        <v>134</v>
      </c>
    </row>
    <row r="10" spans="1:10" ht="22.5" customHeight="1">
      <c r="A10" s="63">
        <f>IF($B10="","-",SUBTOTAL(3,$B$5:$B10))</f>
        <v>6</v>
      </c>
      <c r="B10" s="70" t="s">
        <v>277</v>
      </c>
      <c r="C10" s="71" t="s">
        <v>278</v>
      </c>
      <c r="D10" s="72" t="s">
        <v>61</v>
      </c>
      <c r="E10" s="73">
        <v>9</v>
      </c>
      <c r="F10" s="73">
        <v>0</v>
      </c>
      <c r="G10" s="73">
        <v>10</v>
      </c>
      <c r="H10" s="73">
        <v>10</v>
      </c>
      <c r="I10" s="74">
        <f t="shared" si="0"/>
        <v>20</v>
      </c>
      <c r="J10" s="83" t="s">
        <v>136</v>
      </c>
    </row>
    <row r="11" spans="1:10" ht="22.5" customHeight="1">
      <c r="A11" s="63">
        <f>IF($B11="","-",SUBTOTAL(3,$B$5:$B11))</f>
        <v>7</v>
      </c>
      <c r="B11" s="70" t="s">
        <v>109</v>
      </c>
      <c r="C11" s="71" t="s">
        <v>286</v>
      </c>
      <c r="D11" s="72" t="s">
        <v>287</v>
      </c>
      <c r="E11" s="73">
        <v>9</v>
      </c>
      <c r="F11" s="73">
        <v>5</v>
      </c>
      <c r="G11" s="73">
        <v>0</v>
      </c>
      <c r="H11" s="73">
        <v>15</v>
      </c>
      <c r="I11" s="74">
        <f t="shared" si="0"/>
        <v>20</v>
      </c>
      <c r="J11" s="83" t="s">
        <v>134</v>
      </c>
    </row>
    <row r="12" spans="1:10" ht="22.5" customHeight="1">
      <c r="A12" s="16">
        <f>IF($B12="","-",SUBTOTAL(3,$B$5:$B12))</f>
        <v>8</v>
      </c>
      <c r="B12" s="20" t="s">
        <v>298</v>
      </c>
      <c r="C12" s="20" t="s">
        <v>51</v>
      </c>
      <c r="D12" s="21" t="s">
        <v>29</v>
      </c>
      <c r="E12" s="45">
        <v>9</v>
      </c>
      <c r="F12" s="45">
        <v>0</v>
      </c>
      <c r="G12" s="45">
        <v>0</v>
      </c>
      <c r="H12" s="45">
        <v>15</v>
      </c>
      <c r="I12" s="45">
        <f t="shared" si="0"/>
        <v>15</v>
      </c>
      <c r="J12" s="22" t="s">
        <v>9</v>
      </c>
    </row>
    <row r="13" spans="1:10" ht="22.5" customHeight="1">
      <c r="A13" s="16">
        <f>IF($B13="","-",SUBTOTAL(3,$B$5:$B13))</f>
        <v>9</v>
      </c>
      <c r="B13" s="19" t="s">
        <v>299</v>
      </c>
      <c r="C13" s="20" t="s">
        <v>76</v>
      </c>
      <c r="D13" s="23" t="s">
        <v>17</v>
      </c>
      <c r="E13" s="24">
        <v>9</v>
      </c>
      <c r="F13" s="24">
        <v>0</v>
      </c>
      <c r="G13" s="24">
        <v>0</v>
      </c>
      <c r="H13" s="24">
        <v>15</v>
      </c>
      <c r="I13" s="45">
        <f t="shared" si="0"/>
        <v>15</v>
      </c>
      <c r="J13" s="22" t="s">
        <v>198</v>
      </c>
    </row>
    <row r="14" spans="1:10" ht="22.5" customHeight="1">
      <c r="A14" s="16">
        <f>IF($B14="","-",SUBTOTAL(3,$B$5:$B14))</f>
        <v>10</v>
      </c>
      <c r="B14" s="54" t="s">
        <v>300</v>
      </c>
      <c r="C14" s="55" t="s">
        <v>44</v>
      </c>
      <c r="D14" s="56" t="s">
        <v>72</v>
      </c>
      <c r="E14" s="57">
        <v>9</v>
      </c>
      <c r="F14" s="57">
        <v>0</v>
      </c>
      <c r="G14" s="57">
        <v>0</v>
      </c>
      <c r="H14" s="57">
        <v>15</v>
      </c>
      <c r="I14" s="45">
        <f t="shared" si="0"/>
        <v>15</v>
      </c>
      <c r="J14" s="22" t="s">
        <v>9</v>
      </c>
    </row>
    <row r="15" spans="1:10" ht="22.5" customHeight="1">
      <c r="A15" s="16">
        <f>IF($B15="","-",SUBTOTAL(3,$B$5:$B15))</f>
        <v>11</v>
      </c>
      <c r="B15" s="19" t="s">
        <v>301</v>
      </c>
      <c r="C15" s="20" t="s">
        <v>18</v>
      </c>
      <c r="D15" s="23" t="s">
        <v>15</v>
      </c>
      <c r="E15" s="24">
        <v>9</v>
      </c>
      <c r="F15" s="24">
        <v>0</v>
      </c>
      <c r="G15" s="24">
        <v>0</v>
      </c>
      <c r="H15" s="24">
        <v>15</v>
      </c>
      <c r="I15" s="45">
        <f t="shared" si="0"/>
        <v>15</v>
      </c>
      <c r="J15" s="27" t="s">
        <v>36</v>
      </c>
    </row>
    <row r="16" spans="1:10" ht="22.5" customHeight="1">
      <c r="A16" s="16">
        <f>IF($B16="","-",SUBTOTAL(3,$B$5:$B16))</f>
        <v>12</v>
      </c>
      <c r="B16" s="19" t="s">
        <v>274</v>
      </c>
      <c r="C16" s="20" t="s">
        <v>275</v>
      </c>
      <c r="D16" s="23" t="s">
        <v>276</v>
      </c>
      <c r="E16" s="24">
        <v>9</v>
      </c>
      <c r="F16" s="24">
        <v>0</v>
      </c>
      <c r="G16" s="24">
        <v>0</v>
      </c>
      <c r="H16" s="24">
        <v>10</v>
      </c>
      <c r="I16" s="45">
        <f t="shared" si="0"/>
        <v>10</v>
      </c>
      <c r="J16" s="37" t="s">
        <v>303</v>
      </c>
    </row>
    <row r="17" spans="1:10" ht="22.5" customHeight="1">
      <c r="A17" s="16">
        <f>IF($B17="","-",SUBTOTAL(3,$B$5:$B17))</f>
        <v>13</v>
      </c>
      <c r="B17" s="19" t="s">
        <v>279</v>
      </c>
      <c r="C17" s="20" t="s">
        <v>280</v>
      </c>
      <c r="D17" s="23" t="s">
        <v>281</v>
      </c>
      <c r="E17" s="24">
        <v>9</v>
      </c>
      <c r="F17" s="24">
        <v>0</v>
      </c>
      <c r="G17" s="24">
        <v>0</v>
      </c>
      <c r="H17" s="24">
        <v>10</v>
      </c>
      <c r="I17" s="45">
        <f t="shared" si="0"/>
        <v>10</v>
      </c>
      <c r="J17" s="29" t="s">
        <v>135</v>
      </c>
    </row>
    <row r="18" spans="1:10" ht="22.5" customHeight="1">
      <c r="A18" s="16">
        <f>IF($B18="","-",SUBTOTAL(3,$B$5:$B18))</f>
        <v>14</v>
      </c>
      <c r="B18" s="58" t="s">
        <v>307</v>
      </c>
      <c r="C18" s="20" t="s">
        <v>32</v>
      </c>
      <c r="D18" s="23" t="s">
        <v>39</v>
      </c>
      <c r="E18" s="24">
        <v>9</v>
      </c>
      <c r="F18" s="24">
        <v>5</v>
      </c>
      <c r="G18" s="24">
        <v>0</v>
      </c>
      <c r="H18" s="24">
        <v>0</v>
      </c>
      <c r="I18" s="45">
        <f t="shared" si="0"/>
        <v>5</v>
      </c>
      <c r="J18" s="22" t="s">
        <v>9</v>
      </c>
    </row>
    <row r="19" spans="1:10" ht="22.5" customHeight="1">
      <c r="A19" s="16">
        <f>IF($B19="","-",SUBTOTAL(3,$B$5:$B19))</f>
        <v>15</v>
      </c>
      <c r="B19" s="59" t="s">
        <v>282</v>
      </c>
      <c r="C19" s="41" t="s">
        <v>30</v>
      </c>
      <c r="D19" s="42" t="s">
        <v>283</v>
      </c>
      <c r="E19" s="43">
        <v>9</v>
      </c>
      <c r="F19" s="24">
        <v>0</v>
      </c>
      <c r="G19" s="24">
        <v>0</v>
      </c>
      <c r="H19" s="24">
        <v>0</v>
      </c>
      <c r="I19" s="45">
        <f t="shared" si="0"/>
        <v>0</v>
      </c>
      <c r="J19" s="29" t="s">
        <v>135</v>
      </c>
    </row>
    <row r="20" spans="1:10" ht="22.5" customHeight="1">
      <c r="A20" s="16">
        <f>IF($B20="","-",SUBTOTAL(3,$B$5:$B20))</f>
        <v>16</v>
      </c>
      <c r="B20" s="58" t="s">
        <v>290</v>
      </c>
      <c r="C20" s="20" t="s">
        <v>291</v>
      </c>
      <c r="D20" s="23" t="s">
        <v>22</v>
      </c>
      <c r="E20" s="43">
        <v>9</v>
      </c>
      <c r="F20" s="24">
        <v>0</v>
      </c>
      <c r="G20" s="24">
        <v>0</v>
      </c>
      <c r="H20" s="24">
        <v>0</v>
      </c>
      <c r="I20" s="45">
        <f t="shared" si="0"/>
        <v>0</v>
      </c>
      <c r="J20" s="29" t="s">
        <v>135</v>
      </c>
    </row>
    <row r="21" spans="1:10" ht="22.5" customHeight="1">
      <c r="A21" s="16">
        <f>IF($B21="","-",SUBTOTAL(3,$B$5:$B21))</f>
        <v>17</v>
      </c>
      <c r="B21" s="60" t="s">
        <v>292</v>
      </c>
      <c r="C21" s="55" t="s">
        <v>293</v>
      </c>
      <c r="D21" s="56" t="s">
        <v>294</v>
      </c>
      <c r="E21" s="61">
        <v>9</v>
      </c>
      <c r="F21" s="57">
        <v>0</v>
      </c>
      <c r="G21" s="57">
        <v>0</v>
      </c>
      <c r="H21" s="57">
        <v>0</v>
      </c>
      <c r="I21" s="45">
        <f t="shared" si="0"/>
        <v>0</v>
      </c>
      <c r="J21" s="44" t="s">
        <v>229</v>
      </c>
    </row>
    <row r="22" spans="1:10" ht="22.5" customHeight="1">
      <c r="A22" s="16">
        <f>IF($B22="","-",SUBTOTAL(3,$B$5:$B22))</f>
        <v>18</v>
      </c>
      <c r="B22" s="58" t="s">
        <v>295</v>
      </c>
      <c r="C22" s="20" t="s">
        <v>21</v>
      </c>
      <c r="D22" s="21" t="s">
        <v>25</v>
      </c>
      <c r="E22" s="43">
        <v>9</v>
      </c>
      <c r="F22" s="24">
        <v>0</v>
      </c>
      <c r="G22" s="24">
        <v>0</v>
      </c>
      <c r="H22" s="24">
        <v>0</v>
      </c>
      <c r="I22" s="45">
        <f t="shared" si="0"/>
        <v>0</v>
      </c>
      <c r="J22" s="22" t="s">
        <v>198</v>
      </c>
    </row>
    <row r="23" spans="1:10" ht="22.5" customHeight="1">
      <c r="A23" s="16">
        <f>IF($B23="","-",SUBTOTAL(3,$B$5:$B23))</f>
        <v>19</v>
      </c>
      <c r="B23" s="58" t="s">
        <v>296</v>
      </c>
      <c r="C23" s="20" t="s">
        <v>297</v>
      </c>
      <c r="D23" s="23" t="s">
        <v>15</v>
      </c>
      <c r="E23" s="43">
        <v>9</v>
      </c>
      <c r="F23" s="24">
        <v>0</v>
      </c>
      <c r="G23" s="24">
        <v>0</v>
      </c>
      <c r="H23" s="24">
        <v>0</v>
      </c>
      <c r="I23" s="45">
        <f t="shared" si="0"/>
        <v>0</v>
      </c>
      <c r="J23" s="29" t="s">
        <v>302</v>
      </c>
    </row>
    <row r="37" ht="27" customHeight="1"/>
  </sheetData>
  <sheetProtection/>
  <autoFilter ref="A4:J23">
    <sortState ref="A5:J23">
      <sortCondition descending="1" sortBy="value" ref="I5:I23"/>
    </sortState>
  </autoFilter>
  <mergeCells count="3">
    <mergeCell ref="A1:J1"/>
    <mergeCell ref="A2:J2"/>
    <mergeCell ref="A3:J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85" zoomScaleNormal="85" zoomScaleSheetLayoutView="75" zoomScalePageLayoutView="0" workbookViewId="0" topLeftCell="A1">
      <selection activeCell="F22" sqref="F22"/>
    </sheetView>
  </sheetViews>
  <sheetFormatPr defaultColWidth="9.140625" defaultRowHeight="30" customHeight="1"/>
  <cols>
    <col min="1" max="1" width="5.7109375" style="5" customWidth="1"/>
    <col min="2" max="3" width="23.28125" style="6" customWidth="1"/>
    <col min="4" max="4" width="23.28125" style="7" customWidth="1"/>
    <col min="5" max="8" width="10.7109375" style="5" customWidth="1"/>
    <col min="9" max="9" width="18.28125" style="5" customWidth="1"/>
    <col min="10" max="10" width="62.8515625" style="5" bestFit="1" customWidth="1"/>
    <col min="11" max="16384" width="9.140625" style="6" customWidth="1"/>
  </cols>
  <sheetData>
    <row r="1" spans="1:10" s="9" customFormat="1" ht="22.5" customHeight="1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10" customFormat="1" ht="22.5" customHeight="1">
      <c r="A2" s="92" t="s">
        <v>102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1" customFormat="1" ht="39.75" customHeight="1" thickBot="1">
      <c r="A3" s="93" t="s">
        <v>6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8" customFormat="1" ht="49.5" customHeight="1" thickBot="1" thickTop="1">
      <c r="A4" s="1" t="s">
        <v>5</v>
      </c>
      <c r="B4" s="2" t="s">
        <v>0</v>
      </c>
      <c r="C4" s="3" t="s">
        <v>1</v>
      </c>
      <c r="D4" s="4" t="s">
        <v>2</v>
      </c>
      <c r="E4" s="30" t="s">
        <v>3</v>
      </c>
      <c r="F4" s="31" t="s">
        <v>98</v>
      </c>
      <c r="G4" s="32" t="s">
        <v>101</v>
      </c>
      <c r="H4" s="32" t="s">
        <v>99</v>
      </c>
      <c r="I4" s="33" t="s">
        <v>7</v>
      </c>
      <c r="J4" s="33" t="s">
        <v>4</v>
      </c>
    </row>
    <row r="5" spans="1:10" ht="22.5" customHeight="1" thickTop="1">
      <c r="A5" s="63">
        <f>IF($B5="","-",SUBTOTAL(3,$B$5:$B5))</f>
        <v>1</v>
      </c>
      <c r="B5" s="84" t="s">
        <v>92</v>
      </c>
      <c r="C5" s="84" t="s">
        <v>27</v>
      </c>
      <c r="D5" s="84" t="s">
        <v>20</v>
      </c>
      <c r="E5" s="75">
        <v>10</v>
      </c>
      <c r="F5" s="85">
        <v>30</v>
      </c>
      <c r="G5" s="85">
        <v>0</v>
      </c>
      <c r="H5" s="85">
        <v>40</v>
      </c>
      <c r="I5" s="85">
        <f aca="true" t="shared" si="0" ref="I5:I32">SUM(F5:H5)</f>
        <v>70</v>
      </c>
      <c r="J5" s="83" t="s">
        <v>134</v>
      </c>
    </row>
    <row r="6" spans="1:10" ht="22.5" customHeight="1">
      <c r="A6" s="63">
        <f>IF($B6="","-",SUBTOTAL(3,$B$5:$B6))</f>
        <v>2</v>
      </c>
      <c r="B6" s="86" t="s">
        <v>195</v>
      </c>
      <c r="C6" s="86" t="s">
        <v>18</v>
      </c>
      <c r="D6" s="86" t="s">
        <v>61</v>
      </c>
      <c r="E6" s="75">
        <v>10</v>
      </c>
      <c r="F6" s="85">
        <v>20</v>
      </c>
      <c r="G6" s="85">
        <v>15</v>
      </c>
      <c r="H6" s="85">
        <v>0</v>
      </c>
      <c r="I6" s="85">
        <f t="shared" si="0"/>
        <v>35</v>
      </c>
      <c r="J6" s="83" t="s">
        <v>36</v>
      </c>
    </row>
    <row r="7" spans="1:10" ht="22.5" customHeight="1">
      <c r="A7" s="63">
        <f>IF($B7="","-",SUBTOTAL(3,$B$5:$B7))</f>
        <v>3</v>
      </c>
      <c r="B7" s="86" t="s">
        <v>189</v>
      </c>
      <c r="C7" s="86" t="s">
        <v>16</v>
      </c>
      <c r="D7" s="86" t="s">
        <v>39</v>
      </c>
      <c r="E7" s="75">
        <v>10</v>
      </c>
      <c r="F7" s="85">
        <v>10</v>
      </c>
      <c r="G7" s="85">
        <v>10</v>
      </c>
      <c r="H7" s="85">
        <v>5</v>
      </c>
      <c r="I7" s="85">
        <f t="shared" si="0"/>
        <v>25</v>
      </c>
      <c r="J7" s="83" t="s">
        <v>135</v>
      </c>
    </row>
    <row r="8" spans="1:10" ht="22.5" customHeight="1">
      <c r="A8" s="63">
        <f>IF($B8="","-",SUBTOTAL(3,$B$5:$B8))</f>
        <v>4</v>
      </c>
      <c r="B8" s="86" t="s">
        <v>178</v>
      </c>
      <c r="C8" s="86" t="s">
        <v>16</v>
      </c>
      <c r="D8" s="86" t="s">
        <v>10</v>
      </c>
      <c r="E8" s="75">
        <v>10</v>
      </c>
      <c r="F8" s="85">
        <v>10</v>
      </c>
      <c r="G8" s="85">
        <v>5</v>
      </c>
      <c r="H8" s="85">
        <v>5</v>
      </c>
      <c r="I8" s="85">
        <f t="shared" si="0"/>
        <v>20</v>
      </c>
      <c r="J8" s="83" t="s">
        <v>134</v>
      </c>
    </row>
    <row r="9" spans="1:10" ht="22.5" customHeight="1">
      <c r="A9" s="63">
        <f>IF($B9="","-",SUBTOTAL(3,$B$5:$B9))</f>
        <v>5</v>
      </c>
      <c r="B9" s="86" t="s">
        <v>89</v>
      </c>
      <c r="C9" s="86" t="s">
        <v>76</v>
      </c>
      <c r="D9" s="86" t="s">
        <v>20</v>
      </c>
      <c r="E9" s="75">
        <v>10</v>
      </c>
      <c r="F9" s="85">
        <v>10</v>
      </c>
      <c r="G9" s="85">
        <v>5</v>
      </c>
      <c r="H9" s="85">
        <v>5</v>
      </c>
      <c r="I9" s="85">
        <f t="shared" si="0"/>
        <v>20</v>
      </c>
      <c r="J9" s="75" t="s">
        <v>9</v>
      </c>
    </row>
    <row r="10" spans="1:10" ht="22.5" customHeight="1">
      <c r="A10" s="63">
        <f>IF($B10="","-",SUBTOTAL(3,$B$5:$B10))</f>
        <v>6</v>
      </c>
      <c r="B10" s="86" t="s">
        <v>183</v>
      </c>
      <c r="C10" s="86" t="s">
        <v>55</v>
      </c>
      <c r="D10" s="86" t="s">
        <v>10</v>
      </c>
      <c r="E10" s="75">
        <v>10</v>
      </c>
      <c r="F10" s="85">
        <v>5</v>
      </c>
      <c r="G10" s="85">
        <v>10</v>
      </c>
      <c r="H10" s="85">
        <v>5</v>
      </c>
      <c r="I10" s="85">
        <f t="shared" si="0"/>
        <v>20</v>
      </c>
      <c r="J10" s="87" t="s">
        <v>135</v>
      </c>
    </row>
    <row r="11" spans="1:10" ht="22.5" customHeight="1">
      <c r="A11" s="63">
        <f>IF($B11="","-",SUBTOTAL(3,$B$5:$B11))</f>
        <v>7</v>
      </c>
      <c r="B11" s="86" t="s">
        <v>90</v>
      </c>
      <c r="C11" s="86" t="s">
        <v>27</v>
      </c>
      <c r="D11" s="86" t="s">
        <v>10</v>
      </c>
      <c r="E11" s="75">
        <v>10</v>
      </c>
      <c r="F11" s="85">
        <v>5</v>
      </c>
      <c r="G11" s="85">
        <v>10</v>
      </c>
      <c r="H11" s="85">
        <v>5</v>
      </c>
      <c r="I11" s="85">
        <f t="shared" si="0"/>
        <v>20</v>
      </c>
      <c r="J11" s="87" t="s">
        <v>134</v>
      </c>
    </row>
    <row r="12" spans="1:10" ht="22.5" customHeight="1">
      <c r="A12" s="63">
        <f>IF($B12="","-",SUBTOTAL(3,$B$5:$B12))</f>
        <v>8</v>
      </c>
      <c r="B12" s="86" t="s">
        <v>182</v>
      </c>
      <c r="C12" s="86" t="s">
        <v>53</v>
      </c>
      <c r="D12" s="86" t="s">
        <v>45</v>
      </c>
      <c r="E12" s="75">
        <v>10</v>
      </c>
      <c r="F12" s="85">
        <v>5</v>
      </c>
      <c r="G12" s="85">
        <v>5</v>
      </c>
      <c r="H12" s="85">
        <v>10</v>
      </c>
      <c r="I12" s="85">
        <f t="shared" si="0"/>
        <v>20</v>
      </c>
      <c r="J12" s="87" t="s">
        <v>135</v>
      </c>
    </row>
    <row r="13" spans="1:10" ht="22.5" customHeight="1">
      <c r="A13" s="16">
        <f>IF($B13="","-",SUBTOTAL(3,$B$5:$B13))</f>
        <v>9</v>
      </c>
      <c r="B13" s="38" t="s">
        <v>175</v>
      </c>
      <c r="C13" s="38" t="s">
        <v>51</v>
      </c>
      <c r="D13" s="38" t="s">
        <v>22</v>
      </c>
      <c r="E13" s="22">
        <v>10</v>
      </c>
      <c r="F13" s="37">
        <v>0</v>
      </c>
      <c r="G13" s="37">
        <v>10</v>
      </c>
      <c r="H13" s="37">
        <v>5</v>
      </c>
      <c r="I13" s="37">
        <f t="shared" si="0"/>
        <v>15</v>
      </c>
      <c r="J13" s="28" t="s">
        <v>9</v>
      </c>
    </row>
    <row r="14" spans="1:10" s="15" customFormat="1" ht="22.5" customHeight="1">
      <c r="A14" s="16">
        <f>IF($B14="","-",SUBTOTAL(3,$B$5:$B14))</f>
        <v>10</v>
      </c>
      <c r="B14" s="38" t="s">
        <v>87</v>
      </c>
      <c r="C14" s="38" t="s">
        <v>88</v>
      </c>
      <c r="D14" s="38" t="s">
        <v>23</v>
      </c>
      <c r="E14" s="22">
        <v>10</v>
      </c>
      <c r="F14" s="37">
        <v>5</v>
      </c>
      <c r="G14" s="37">
        <v>5</v>
      </c>
      <c r="H14" s="37">
        <v>0</v>
      </c>
      <c r="I14" s="37">
        <f t="shared" si="0"/>
        <v>10</v>
      </c>
      <c r="J14" s="25" t="s">
        <v>134</v>
      </c>
    </row>
    <row r="15" spans="1:10" s="15" customFormat="1" ht="22.5" customHeight="1">
      <c r="A15" s="14">
        <f>IF($B15="","-",SUBTOTAL(3,$B$5:$B15))</f>
        <v>11</v>
      </c>
      <c r="B15" s="38" t="s">
        <v>180</v>
      </c>
      <c r="C15" s="38" t="s">
        <v>18</v>
      </c>
      <c r="D15" s="38" t="s">
        <v>29</v>
      </c>
      <c r="E15" s="22">
        <v>10</v>
      </c>
      <c r="F15" s="37">
        <v>5</v>
      </c>
      <c r="G15" s="37">
        <v>0</v>
      </c>
      <c r="H15" s="37">
        <v>5</v>
      </c>
      <c r="I15" s="37">
        <f t="shared" si="0"/>
        <v>10</v>
      </c>
      <c r="J15" s="25" t="s">
        <v>135</v>
      </c>
    </row>
    <row r="16" spans="1:10" ht="22.5" customHeight="1">
      <c r="A16" s="16">
        <f>IF($B16="","-",SUBTOTAL(3,$B$5:$B16))</f>
        <v>12</v>
      </c>
      <c r="B16" s="38" t="s">
        <v>305</v>
      </c>
      <c r="C16" s="38" t="s">
        <v>306</v>
      </c>
      <c r="D16" s="38" t="s">
        <v>31</v>
      </c>
      <c r="E16" s="22">
        <v>10</v>
      </c>
      <c r="F16" s="37">
        <v>0</v>
      </c>
      <c r="G16" s="37">
        <v>5</v>
      </c>
      <c r="H16" s="37">
        <v>5</v>
      </c>
      <c r="I16" s="37">
        <f t="shared" si="0"/>
        <v>10</v>
      </c>
      <c r="J16" s="26" t="s">
        <v>36</v>
      </c>
    </row>
    <row r="17" spans="1:10" ht="22.5" customHeight="1">
      <c r="A17" s="16">
        <f>IF($B17="","-",SUBTOTAL(3,$B$5:$B17))</f>
        <v>13</v>
      </c>
      <c r="B17" s="38" t="s">
        <v>173</v>
      </c>
      <c r="C17" s="38" t="s">
        <v>69</v>
      </c>
      <c r="D17" s="38" t="s">
        <v>29</v>
      </c>
      <c r="E17" s="22">
        <v>10</v>
      </c>
      <c r="F17" s="37">
        <v>5</v>
      </c>
      <c r="G17" s="37">
        <v>5</v>
      </c>
      <c r="H17" s="37">
        <v>0</v>
      </c>
      <c r="I17" s="37">
        <f t="shared" si="0"/>
        <v>10</v>
      </c>
      <c r="J17" s="28" t="s">
        <v>9</v>
      </c>
    </row>
    <row r="18" spans="1:10" ht="22.5" customHeight="1">
      <c r="A18" s="14">
        <f>IF($B18="","-",SUBTOTAL(3,$B$5:$B18))</f>
        <v>14</v>
      </c>
      <c r="B18" s="38" t="s">
        <v>85</v>
      </c>
      <c r="C18" s="38" t="s">
        <v>79</v>
      </c>
      <c r="D18" s="38" t="s">
        <v>17</v>
      </c>
      <c r="E18" s="22">
        <v>10</v>
      </c>
      <c r="F18" s="37">
        <v>5</v>
      </c>
      <c r="G18" s="37">
        <v>5</v>
      </c>
      <c r="H18" s="37">
        <v>0</v>
      </c>
      <c r="I18" s="37">
        <f t="shared" si="0"/>
        <v>10</v>
      </c>
      <c r="J18" s="25" t="s">
        <v>135</v>
      </c>
    </row>
    <row r="19" spans="1:10" ht="22.5" customHeight="1">
      <c r="A19" s="16">
        <f>IF($B19="","-",SUBTOTAL(3,$B$5:$B19))</f>
        <v>15</v>
      </c>
      <c r="B19" s="38" t="s">
        <v>172</v>
      </c>
      <c r="C19" s="38" t="s">
        <v>14</v>
      </c>
      <c r="D19" s="38" t="s">
        <v>39</v>
      </c>
      <c r="E19" s="22">
        <v>10</v>
      </c>
      <c r="F19" s="37">
        <v>0</v>
      </c>
      <c r="G19" s="37">
        <v>5</v>
      </c>
      <c r="H19" s="37">
        <v>5</v>
      </c>
      <c r="I19" s="37">
        <f t="shared" si="0"/>
        <v>10</v>
      </c>
      <c r="J19" s="28" t="s">
        <v>9</v>
      </c>
    </row>
    <row r="20" spans="1:10" ht="22.5" customHeight="1">
      <c r="A20" s="14">
        <f>IF($B20="","-",SUBTOTAL(3,$B$5:$B20))</f>
        <v>16</v>
      </c>
      <c r="B20" s="38" t="s">
        <v>184</v>
      </c>
      <c r="C20" s="38" t="s">
        <v>185</v>
      </c>
      <c r="D20" s="38" t="s">
        <v>29</v>
      </c>
      <c r="E20" s="22">
        <v>10</v>
      </c>
      <c r="F20" s="37">
        <v>5</v>
      </c>
      <c r="G20" s="37">
        <v>5</v>
      </c>
      <c r="H20" s="37">
        <v>0</v>
      </c>
      <c r="I20" s="37">
        <f t="shared" si="0"/>
        <v>10</v>
      </c>
      <c r="J20" s="25" t="s">
        <v>135</v>
      </c>
    </row>
    <row r="21" spans="1:10" ht="22.5" customHeight="1">
      <c r="A21" s="14">
        <f>IF($B21="","-",SUBTOTAL(3,$B$5:$B21))</f>
        <v>17</v>
      </c>
      <c r="B21" s="38" t="s">
        <v>179</v>
      </c>
      <c r="C21" s="38" t="s">
        <v>21</v>
      </c>
      <c r="D21" s="38" t="s">
        <v>39</v>
      </c>
      <c r="E21" s="22">
        <v>10</v>
      </c>
      <c r="F21" s="37">
        <v>5</v>
      </c>
      <c r="G21" s="37">
        <v>5</v>
      </c>
      <c r="H21" s="37">
        <v>0</v>
      </c>
      <c r="I21" s="37">
        <f t="shared" si="0"/>
        <v>10</v>
      </c>
      <c r="J21" s="25" t="s">
        <v>135</v>
      </c>
    </row>
    <row r="22" spans="1:10" ht="22.5" customHeight="1">
      <c r="A22" s="16">
        <f>IF($B22="","-",SUBTOTAL(3,$B$5:$B22))</f>
        <v>18</v>
      </c>
      <c r="B22" s="38" t="s">
        <v>176</v>
      </c>
      <c r="C22" s="38" t="s">
        <v>177</v>
      </c>
      <c r="D22" s="38" t="s">
        <v>11</v>
      </c>
      <c r="E22" s="22">
        <v>10</v>
      </c>
      <c r="F22" s="37">
        <v>0</v>
      </c>
      <c r="G22" s="37">
        <v>5</v>
      </c>
      <c r="H22" s="37">
        <v>0</v>
      </c>
      <c r="I22" s="37">
        <f t="shared" si="0"/>
        <v>5</v>
      </c>
      <c r="J22" s="25" t="s">
        <v>134</v>
      </c>
    </row>
    <row r="23" spans="1:10" ht="22.5" customHeight="1">
      <c r="A23" s="14">
        <f>IF($B23="","-",SUBTOTAL(3,$B$5:$B23))</f>
        <v>19</v>
      </c>
      <c r="B23" s="38" t="s">
        <v>91</v>
      </c>
      <c r="C23" s="38" t="s">
        <v>76</v>
      </c>
      <c r="D23" s="38" t="s">
        <v>29</v>
      </c>
      <c r="E23" s="22">
        <v>10</v>
      </c>
      <c r="F23" s="37">
        <v>5</v>
      </c>
      <c r="G23" s="37">
        <v>0</v>
      </c>
      <c r="H23" s="37">
        <v>0</v>
      </c>
      <c r="I23" s="37">
        <f t="shared" si="0"/>
        <v>5</v>
      </c>
      <c r="J23" s="25" t="s">
        <v>134</v>
      </c>
    </row>
    <row r="24" spans="1:10" ht="22.5" customHeight="1">
      <c r="A24" s="14">
        <f>IF($B24="","-",SUBTOTAL(3,$B$5:$B24))</f>
        <v>20</v>
      </c>
      <c r="B24" s="38" t="s">
        <v>194</v>
      </c>
      <c r="C24" s="38" t="s">
        <v>30</v>
      </c>
      <c r="D24" s="38" t="s">
        <v>72</v>
      </c>
      <c r="E24" s="22">
        <v>10</v>
      </c>
      <c r="F24" s="37">
        <v>0</v>
      </c>
      <c r="G24" s="37">
        <v>5</v>
      </c>
      <c r="H24" s="37">
        <v>0</v>
      </c>
      <c r="I24" s="37">
        <f t="shared" si="0"/>
        <v>5</v>
      </c>
      <c r="J24" s="26" t="s">
        <v>36</v>
      </c>
    </row>
    <row r="25" spans="1:10" ht="22.5" customHeight="1">
      <c r="A25" s="14">
        <f>IF($B25="","-",SUBTOTAL(3,$B$5:$B25))</f>
        <v>21</v>
      </c>
      <c r="B25" s="38" t="s">
        <v>197</v>
      </c>
      <c r="C25" s="38" t="s">
        <v>52</v>
      </c>
      <c r="D25" s="38" t="s">
        <v>20</v>
      </c>
      <c r="E25" s="22">
        <v>10</v>
      </c>
      <c r="F25" s="37">
        <v>0</v>
      </c>
      <c r="G25" s="37">
        <v>5</v>
      </c>
      <c r="H25" s="37">
        <v>0</v>
      </c>
      <c r="I25" s="37">
        <f t="shared" si="0"/>
        <v>5</v>
      </c>
      <c r="J25" s="26" t="s">
        <v>36</v>
      </c>
    </row>
    <row r="26" spans="1:10" ht="22.5" customHeight="1">
      <c r="A26" s="14">
        <f>IF($B26="","-",SUBTOTAL(3,$B$5:$B26))</f>
        <v>22</v>
      </c>
      <c r="B26" s="38" t="s">
        <v>186</v>
      </c>
      <c r="C26" s="38" t="s">
        <v>187</v>
      </c>
      <c r="D26" s="38" t="s">
        <v>49</v>
      </c>
      <c r="E26" s="22">
        <v>10</v>
      </c>
      <c r="F26" s="37">
        <v>5</v>
      </c>
      <c r="G26" s="37">
        <v>0</v>
      </c>
      <c r="H26" s="37">
        <v>0</v>
      </c>
      <c r="I26" s="37">
        <f t="shared" si="0"/>
        <v>5</v>
      </c>
      <c r="J26" s="25" t="s">
        <v>135</v>
      </c>
    </row>
    <row r="27" spans="1:10" ht="22.5" customHeight="1">
      <c r="A27" s="14">
        <f>IF($B27="","-",SUBTOTAL(3,$B$5:$B27))</f>
        <v>23</v>
      </c>
      <c r="B27" s="38" t="s">
        <v>196</v>
      </c>
      <c r="C27" s="38" t="s">
        <v>38</v>
      </c>
      <c r="D27" s="38" t="s">
        <v>15</v>
      </c>
      <c r="E27" s="22">
        <v>10</v>
      </c>
      <c r="F27" s="37">
        <v>0</v>
      </c>
      <c r="G27" s="37">
        <v>5</v>
      </c>
      <c r="H27" s="37">
        <v>0</v>
      </c>
      <c r="I27" s="37">
        <f t="shared" si="0"/>
        <v>5</v>
      </c>
      <c r="J27" s="62" t="s">
        <v>36</v>
      </c>
    </row>
    <row r="28" spans="1:10" ht="22.5" customHeight="1">
      <c r="A28" s="14">
        <f>IF($B28="","-",SUBTOTAL(3,$B$5:$B28))</f>
        <v>24</v>
      </c>
      <c r="B28" s="38" t="s">
        <v>93</v>
      </c>
      <c r="C28" s="38" t="s">
        <v>94</v>
      </c>
      <c r="D28" s="38" t="s">
        <v>95</v>
      </c>
      <c r="E28" s="22">
        <v>10</v>
      </c>
      <c r="F28" s="37">
        <v>0</v>
      </c>
      <c r="G28" s="37">
        <v>5</v>
      </c>
      <c r="H28" s="37">
        <v>0</v>
      </c>
      <c r="I28" s="37">
        <f t="shared" si="0"/>
        <v>5</v>
      </c>
      <c r="J28" s="25" t="s">
        <v>134</v>
      </c>
    </row>
    <row r="29" spans="1:10" ht="22.5" customHeight="1">
      <c r="A29" s="14">
        <f>IF($B29="","-",SUBTOTAL(3,$B$5:$B29))</f>
        <v>25</v>
      </c>
      <c r="B29" s="38" t="s">
        <v>188</v>
      </c>
      <c r="C29" s="38" t="s">
        <v>18</v>
      </c>
      <c r="D29" s="38" t="s">
        <v>20</v>
      </c>
      <c r="E29" s="22">
        <v>10</v>
      </c>
      <c r="F29" s="37">
        <v>0</v>
      </c>
      <c r="G29" s="37">
        <v>0</v>
      </c>
      <c r="H29" s="37">
        <v>0</v>
      </c>
      <c r="I29" s="37">
        <f t="shared" si="0"/>
        <v>0</v>
      </c>
      <c r="J29" s="25" t="s">
        <v>135</v>
      </c>
    </row>
    <row r="30" spans="1:10" ht="22.5" customHeight="1">
      <c r="A30" s="14">
        <f>IF($B30="","-",SUBTOTAL(3,$B$5:$B30))</f>
        <v>26</v>
      </c>
      <c r="B30" s="38" t="s">
        <v>190</v>
      </c>
      <c r="C30" s="38" t="s">
        <v>191</v>
      </c>
      <c r="D30" s="38" t="s">
        <v>192</v>
      </c>
      <c r="E30" s="22">
        <v>10</v>
      </c>
      <c r="F30" s="37">
        <v>0</v>
      </c>
      <c r="G30" s="37">
        <v>0</v>
      </c>
      <c r="H30" s="37">
        <v>0</v>
      </c>
      <c r="I30" s="37">
        <f t="shared" si="0"/>
        <v>0</v>
      </c>
      <c r="J30" s="36" t="s">
        <v>193</v>
      </c>
    </row>
    <row r="31" spans="1:10" ht="22.5" customHeight="1">
      <c r="A31" s="14">
        <f>IF($B31="","-",SUBTOTAL(3,$B$5:$B31))</f>
        <v>27</v>
      </c>
      <c r="B31" s="39" t="s">
        <v>181</v>
      </c>
      <c r="C31" s="38" t="s">
        <v>27</v>
      </c>
      <c r="D31" s="40" t="s">
        <v>19</v>
      </c>
      <c r="E31" s="22">
        <v>10</v>
      </c>
      <c r="F31" s="37">
        <v>0</v>
      </c>
      <c r="G31" s="37">
        <v>0</v>
      </c>
      <c r="H31" s="37">
        <v>0</v>
      </c>
      <c r="I31" s="37">
        <f t="shared" si="0"/>
        <v>0</v>
      </c>
      <c r="J31" s="25" t="s">
        <v>135</v>
      </c>
    </row>
    <row r="32" spans="1:10" ht="22.5" customHeight="1">
      <c r="A32" s="16">
        <f>IF($B32="","-",SUBTOTAL(3,$B$5:$B32))</f>
        <v>28</v>
      </c>
      <c r="B32" s="39" t="s">
        <v>174</v>
      </c>
      <c r="C32" s="38" t="s">
        <v>27</v>
      </c>
      <c r="D32" s="40" t="s">
        <v>10</v>
      </c>
      <c r="E32" s="22">
        <v>10</v>
      </c>
      <c r="F32" s="37">
        <v>0</v>
      </c>
      <c r="G32" s="37">
        <v>0</v>
      </c>
      <c r="H32" s="37">
        <v>0</v>
      </c>
      <c r="I32" s="37">
        <f t="shared" si="0"/>
        <v>0</v>
      </c>
      <c r="J32" s="28" t="s">
        <v>9</v>
      </c>
    </row>
  </sheetData>
  <sheetProtection/>
  <autoFilter ref="A4:J31">
    <sortState ref="A5:J32">
      <sortCondition descending="1" sortBy="value" ref="I5:I32"/>
    </sortState>
  </autoFilter>
  <mergeCells count="3">
    <mergeCell ref="A1:J1"/>
    <mergeCell ref="A2:J2"/>
    <mergeCell ref="A3:J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85" zoomScaleNormal="85" zoomScaleSheetLayoutView="75" zoomScalePageLayoutView="0" workbookViewId="0" topLeftCell="A1">
      <selection activeCell="F30" sqref="F30"/>
    </sheetView>
  </sheetViews>
  <sheetFormatPr defaultColWidth="9.140625" defaultRowHeight="30" customHeight="1"/>
  <cols>
    <col min="1" max="1" width="5.7109375" style="5" customWidth="1"/>
    <col min="2" max="3" width="23.28125" style="6" customWidth="1"/>
    <col min="4" max="4" width="23.28125" style="7" customWidth="1"/>
    <col min="5" max="8" width="10.7109375" style="5" customWidth="1"/>
    <col min="9" max="9" width="18.28125" style="5" customWidth="1"/>
    <col min="10" max="10" width="62.8515625" style="5" bestFit="1" customWidth="1"/>
    <col min="11" max="16384" width="9.140625" style="6" customWidth="1"/>
  </cols>
  <sheetData>
    <row r="1" spans="1:10" s="9" customFormat="1" ht="22.5" customHeight="1">
      <c r="A1" s="94" t="s">
        <v>103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10" customFormat="1" ht="22.5" customHeight="1">
      <c r="A2" s="94" t="s">
        <v>102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11" customFormat="1" ht="39.75" customHeight="1" thickBot="1">
      <c r="A3" s="95" t="s">
        <v>6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8" customFormat="1" ht="49.5" customHeight="1" thickBot="1" thickTop="1">
      <c r="A4" s="1" t="s">
        <v>5</v>
      </c>
      <c r="B4" s="2" t="s">
        <v>0</v>
      </c>
      <c r="C4" s="3" t="s">
        <v>1</v>
      </c>
      <c r="D4" s="4" t="s">
        <v>2</v>
      </c>
      <c r="E4" s="30" t="s">
        <v>3</v>
      </c>
      <c r="F4" s="31" t="s">
        <v>98</v>
      </c>
      <c r="G4" s="32" t="s">
        <v>100</v>
      </c>
      <c r="H4" s="32" t="s">
        <v>97</v>
      </c>
      <c r="I4" s="33" t="s">
        <v>7</v>
      </c>
      <c r="J4" s="33" t="s">
        <v>4</v>
      </c>
    </row>
    <row r="5" spans="1:10" ht="22.5" customHeight="1" thickTop="1">
      <c r="A5" s="88">
        <f>IF($B5="","-",SUBTOTAL(3,$B$5:$B5))</f>
        <v>1</v>
      </c>
      <c r="B5" s="70" t="s">
        <v>118</v>
      </c>
      <c r="C5" s="71" t="s">
        <v>119</v>
      </c>
      <c r="D5" s="77" t="s">
        <v>10</v>
      </c>
      <c r="E5" s="73">
        <v>11</v>
      </c>
      <c r="F5" s="73">
        <v>30</v>
      </c>
      <c r="G5" s="73">
        <v>40</v>
      </c>
      <c r="H5" s="73">
        <v>0</v>
      </c>
      <c r="I5" s="74">
        <f aca="true" t="shared" si="0" ref="I5:I29">SUM(F5:H5)</f>
        <v>70</v>
      </c>
      <c r="J5" s="83" t="s">
        <v>134</v>
      </c>
    </row>
    <row r="6" spans="1:10" ht="22.5" customHeight="1">
      <c r="A6" s="88">
        <f>IF($B6="","-",SUBTOTAL(3,$B$5:$B6))</f>
        <v>2</v>
      </c>
      <c r="B6" s="70" t="s">
        <v>109</v>
      </c>
      <c r="C6" s="71" t="s">
        <v>71</v>
      </c>
      <c r="D6" s="77" t="s">
        <v>31</v>
      </c>
      <c r="E6" s="73">
        <v>11</v>
      </c>
      <c r="F6" s="73">
        <v>30</v>
      </c>
      <c r="G6" s="73">
        <v>10</v>
      </c>
      <c r="H6" s="73">
        <v>10</v>
      </c>
      <c r="I6" s="74">
        <f t="shared" si="0"/>
        <v>50</v>
      </c>
      <c r="J6" s="83" t="s">
        <v>140</v>
      </c>
    </row>
    <row r="7" spans="1:10" ht="22.5" customHeight="1">
      <c r="A7" s="88">
        <f>IF($B7="","-",SUBTOTAL(3,$B$5:$B7))</f>
        <v>3</v>
      </c>
      <c r="B7" s="70" t="s">
        <v>104</v>
      </c>
      <c r="C7" s="71" t="s">
        <v>105</v>
      </c>
      <c r="D7" s="72" t="s">
        <v>106</v>
      </c>
      <c r="E7" s="73">
        <v>11</v>
      </c>
      <c r="F7" s="73">
        <v>10</v>
      </c>
      <c r="G7" s="73">
        <v>10</v>
      </c>
      <c r="H7" s="73">
        <v>10</v>
      </c>
      <c r="I7" s="74">
        <f t="shared" si="0"/>
        <v>30</v>
      </c>
      <c r="J7" s="75" t="s">
        <v>9</v>
      </c>
    </row>
    <row r="8" spans="1:10" ht="22.5" customHeight="1">
      <c r="A8" s="88">
        <f>IF($B8="","-",SUBTOTAL(3,$B$5:$B8))</f>
        <v>4</v>
      </c>
      <c r="B8" s="70" t="s">
        <v>124</v>
      </c>
      <c r="C8" s="71" t="s">
        <v>69</v>
      </c>
      <c r="D8" s="77" t="s">
        <v>29</v>
      </c>
      <c r="E8" s="73">
        <v>11</v>
      </c>
      <c r="F8" s="73">
        <v>0</v>
      </c>
      <c r="G8" s="73">
        <v>10</v>
      </c>
      <c r="H8" s="73">
        <v>10</v>
      </c>
      <c r="I8" s="74">
        <f t="shared" si="0"/>
        <v>20</v>
      </c>
      <c r="J8" s="89" t="s">
        <v>304</v>
      </c>
    </row>
    <row r="9" spans="1:10" ht="22.5" customHeight="1">
      <c r="A9" s="88">
        <f>IF($B9="","-",SUBTOTAL(3,$B$5:$B9))</f>
        <v>5</v>
      </c>
      <c r="B9" s="70" t="s">
        <v>132</v>
      </c>
      <c r="C9" s="71" t="s">
        <v>79</v>
      </c>
      <c r="D9" s="77" t="s">
        <v>17</v>
      </c>
      <c r="E9" s="73">
        <v>11</v>
      </c>
      <c r="F9" s="73">
        <v>10</v>
      </c>
      <c r="G9" s="73">
        <v>0</v>
      </c>
      <c r="H9" s="73">
        <v>10</v>
      </c>
      <c r="I9" s="74">
        <f t="shared" si="0"/>
        <v>20</v>
      </c>
      <c r="J9" s="83" t="s">
        <v>135</v>
      </c>
    </row>
    <row r="10" spans="1:10" ht="22.5" customHeight="1">
      <c r="A10" s="88">
        <f>IF($B10="","-",SUBTOTAL(3,$B$5:$B10))</f>
        <v>6</v>
      </c>
      <c r="B10" s="70" t="s">
        <v>126</v>
      </c>
      <c r="C10" s="71" t="s">
        <v>127</v>
      </c>
      <c r="D10" s="77" t="s">
        <v>43</v>
      </c>
      <c r="E10" s="73">
        <v>11</v>
      </c>
      <c r="F10" s="73">
        <v>15</v>
      </c>
      <c r="G10" s="73">
        <v>5</v>
      </c>
      <c r="H10" s="73">
        <v>0</v>
      </c>
      <c r="I10" s="74">
        <f t="shared" si="0"/>
        <v>20</v>
      </c>
      <c r="J10" s="83" t="s">
        <v>135</v>
      </c>
    </row>
    <row r="11" spans="1:10" ht="22.5" customHeight="1">
      <c r="A11" s="88">
        <f>IF($B11="","-",SUBTOTAL(3,$B$5:$B11))</f>
        <v>7</v>
      </c>
      <c r="B11" s="70" t="s">
        <v>122</v>
      </c>
      <c r="C11" s="71" t="s">
        <v>123</v>
      </c>
      <c r="D11" s="77" t="s">
        <v>47</v>
      </c>
      <c r="E11" s="73">
        <v>11</v>
      </c>
      <c r="F11" s="73">
        <v>5</v>
      </c>
      <c r="G11" s="73">
        <v>5</v>
      </c>
      <c r="H11" s="73">
        <v>10</v>
      </c>
      <c r="I11" s="74">
        <f t="shared" si="0"/>
        <v>20</v>
      </c>
      <c r="J11" s="75" t="s">
        <v>139</v>
      </c>
    </row>
    <row r="12" spans="1:10" ht="22.5" customHeight="1">
      <c r="A12" s="90">
        <f>IF($B12="","-",SUBTOTAL(3,$B$5:$B12))</f>
        <v>8</v>
      </c>
      <c r="B12" s="70" t="s">
        <v>116</v>
      </c>
      <c r="C12" s="71" t="s">
        <v>37</v>
      </c>
      <c r="D12" s="72" t="s">
        <v>20</v>
      </c>
      <c r="E12" s="73">
        <v>11</v>
      </c>
      <c r="F12" s="73">
        <v>15</v>
      </c>
      <c r="G12" s="73">
        <v>0</v>
      </c>
      <c r="H12" s="73">
        <v>5</v>
      </c>
      <c r="I12" s="74">
        <f t="shared" si="0"/>
        <v>20</v>
      </c>
      <c r="J12" s="83" t="s">
        <v>135</v>
      </c>
    </row>
    <row r="13" spans="1:10" ht="22.5" customHeight="1">
      <c r="A13" s="18">
        <f>IF($B13="","-",SUBTOTAL(3,$B$5:$B13))</f>
        <v>9</v>
      </c>
      <c r="B13" s="19" t="s">
        <v>115</v>
      </c>
      <c r="C13" s="20" t="s">
        <v>34</v>
      </c>
      <c r="D13" s="21" t="s">
        <v>17</v>
      </c>
      <c r="E13" s="24">
        <v>11</v>
      </c>
      <c r="F13" s="24">
        <v>15</v>
      </c>
      <c r="G13" s="24">
        <v>0</v>
      </c>
      <c r="H13" s="24">
        <v>0</v>
      </c>
      <c r="I13" s="45">
        <f t="shared" si="0"/>
        <v>15</v>
      </c>
      <c r="J13" s="27" t="s">
        <v>138</v>
      </c>
    </row>
    <row r="14" spans="1:10" ht="22.5" customHeight="1">
      <c r="A14" s="18">
        <f>IF($B14="","-",SUBTOTAL(3,$B$5:$B14))</f>
        <v>10</v>
      </c>
      <c r="B14" s="19" t="s">
        <v>129</v>
      </c>
      <c r="C14" s="20" t="s">
        <v>32</v>
      </c>
      <c r="D14" s="21" t="s">
        <v>22</v>
      </c>
      <c r="E14" s="24">
        <v>11</v>
      </c>
      <c r="F14" s="24">
        <v>15</v>
      </c>
      <c r="G14" s="24">
        <v>0</v>
      </c>
      <c r="H14" s="24">
        <v>0</v>
      </c>
      <c r="I14" s="45">
        <f t="shared" si="0"/>
        <v>15</v>
      </c>
      <c r="J14" s="29" t="s">
        <v>134</v>
      </c>
    </row>
    <row r="15" spans="1:10" ht="22.5" customHeight="1">
      <c r="A15" s="18">
        <f>IF($B15="","-",SUBTOTAL(3,$B$5:$B15))</f>
        <v>11</v>
      </c>
      <c r="B15" s="19" t="s">
        <v>112</v>
      </c>
      <c r="C15" s="20" t="s">
        <v>24</v>
      </c>
      <c r="D15" s="21" t="s">
        <v>11</v>
      </c>
      <c r="E15" s="24">
        <v>11</v>
      </c>
      <c r="F15" s="24">
        <v>15</v>
      </c>
      <c r="G15" s="24">
        <v>0</v>
      </c>
      <c r="H15" s="24">
        <v>0</v>
      </c>
      <c r="I15" s="45">
        <f t="shared" si="0"/>
        <v>15</v>
      </c>
      <c r="J15" s="29" t="s">
        <v>135</v>
      </c>
    </row>
    <row r="16" spans="1:10" ht="22.5" customHeight="1">
      <c r="A16" s="18">
        <f>IF($B16="","-",SUBTOTAL(3,$B$5:$B16))</f>
        <v>12</v>
      </c>
      <c r="B16" s="19" t="s">
        <v>125</v>
      </c>
      <c r="C16" s="20" t="s">
        <v>8</v>
      </c>
      <c r="D16" s="21" t="s">
        <v>11</v>
      </c>
      <c r="E16" s="24">
        <v>11</v>
      </c>
      <c r="F16" s="24">
        <v>10</v>
      </c>
      <c r="G16" s="24">
        <v>5</v>
      </c>
      <c r="H16" s="24">
        <v>0</v>
      </c>
      <c r="I16" s="45">
        <f t="shared" si="0"/>
        <v>15</v>
      </c>
      <c r="J16" s="29" t="s">
        <v>134</v>
      </c>
    </row>
    <row r="17" spans="1:10" ht="22.5" customHeight="1">
      <c r="A17" s="18">
        <f>IF($B17="","-",SUBTOTAL(3,$B$5:$B17))</f>
        <v>13</v>
      </c>
      <c r="B17" s="19" t="s">
        <v>84</v>
      </c>
      <c r="C17" s="20" t="s">
        <v>12</v>
      </c>
      <c r="D17" s="21" t="s">
        <v>11</v>
      </c>
      <c r="E17" s="24">
        <v>11</v>
      </c>
      <c r="F17" s="24">
        <v>5</v>
      </c>
      <c r="G17" s="24">
        <v>10</v>
      </c>
      <c r="H17" s="24">
        <v>0</v>
      </c>
      <c r="I17" s="45">
        <f t="shared" si="0"/>
        <v>15</v>
      </c>
      <c r="J17" s="29" t="s">
        <v>134</v>
      </c>
    </row>
    <row r="18" spans="1:10" ht="22.5" customHeight="1">
      <c r="A18" s="18">
        <f>IF($B18="","-",SUBTOTAL(3,$B$5:$B18))</f>
        <v>14</v>
      </c>
      <c r="B18" s="19" t="s">
        <v>114</v>
      </c>
      <c r="C18" s="20" t="s">
        <v>21</v>
      </c>
      <c r="D18" s="21" t="s">
        <v>23</v>
      </c>
      <c r="E18" s="24">
        <v>11</v>
      </c>
      <c r="F18" s="24">
        <v>5</v>
      </c>
      <c r="G18" s="24">
        <v>5</v>
      </c>
      <c r="H18" s="24">
        <v>5</v>
      </c>
      <c r="I18" s="45">
        <f t="shared" si="0"/>
        <v>15</v>
      </c>
      <c r="J18" s="27" t="s">
        <v>138</v>
      </c>
    </row>
    <row r="19" spans="1:10" ht="22.5" customHeight="1">
      <c r="A19" s="18">
        <f>IF($B19="","-",SUBTOTAL(3,$B$5:$B19))</f>
        <v>15</v>
      </c>
      <c r="B19" s="19" t="s">
        <v>120</v>
      </c>
      <c r="C19" s="20" t="s">
        <v>8</v>
      </c>
      <c r="D19" s="21" t="s">
        <v>59</v>
      </c>
      <c r="E19" s="24">
        <v>11</v>
      </c>
      <c r="F19" s="24">
        <v>10</v>
      </c>
      <c r="G19" s="24">
        <v>0</v>
      </c>
      <c r="H19" s="24">
        <v>5</v>
      </c>
      <c r="I19" s="45">
        <f t="shared" si="0"/>
        <v>15</v>
      </c>
      <c r="J19" s="29" t="s">
        <v>136</v>
      </c>
    </row>
    <row r="20" spans="1:10" ht="22.5" customHeight="1">
      <c r="A20" s="18">
        <f>IF($B20="","-",SUBTOTAL(3,$B$5:$B20))</f>
        <v>16</v>
      </c>
      <c r="B20" s="19" t="s">
        <v>80</v>
      </c>
      <c r="C20" s="20" t="s">
        <v>55</v>
      </c>
      <c r="D20" s="21" t="s">
        <v>10</v>
      </c>
      <c r="E20" s="24">
        <v>11</v>
      </c>
      <c r="F20" s="24">
        <v>5</v>
      </c>
      <c r="G20" s="24">
        <v>5</v>
      </c>
      <c r="H20" s="24">
        <v>0</v>
      </c>
      <c r="I20" s="45">
        <f t="shared" si="0"/>
        <v>10</v>
      </c>
      <c r="J20" s="27" t="s">
        <v>36</v>
      </c>
    </row>
    <row r="21" spans="1:10" ht="22.5" customHeight="1">
      <c r="A21" s="18">
        <f>IF($B21="","-",SUBTOTAL(3,$B$5:$B21))</f>
        <v>17</v>
      </c>
      <c r="B21" s="19" t="s">
        <v>113</v>
      </c>
      <c r="C21" s="20" t="s">
        <v>52</v>
      </c>
      <c r="D21" s="23" t="s">
        <v>26</v>
      </c>
      <c r="E21" s="24">
        <v>11</v>
      </c>
      <c r="F21" s="24">
        <v>10</v>
      </c>
      <c r="G21" s="24">
        <v>0</v>
      </c>
      <c r="H21" s="24">
        <v>0</v>
      </c>
      <c r="I21" s="45">
        <f t="shared" si="0"/>
        <v>10</v>
      </c>
      <c r="J21" s="29" t="s">
        <v>135</v>
      </c>
    </row>
    <row r="22" spans="1:10" ht="22.5" customHeight="1">
      <c r="A22" s="18">
        <f>IF($B22="","-",SUBTOTAL(3,$B$5:$B22))</f>
        <v>18</v>
      </c>
      <c r="B22" s="19" t="s">
        <v>107</v>
      </c>
      <c r="C22" s="20" t="s">
        <v>81</v>
      </c>
      <c r="D22" s="23" t="s">
        <v>108</v>
      </c>
      <c r="E22" s="24">
        <v>11</v>
      </c>
      <c r="F22" s="24">
        <v>10</v>
      </c>
      <c r="G22" s="24">
        <v>0</v>
      </c>
      <c r="H22" s="24">
        <v>0</v>
      </c>
      <c r="I22" s="45">
        <f t="shared" si="0"/>
        <v>10</v>
      </c>
      <c r="J22" s="22" t="s">
        <v>9</v>
      </c>
    </row>
    <row r="23" spans="1:10" ht="22.5" customHeight="1">
      <c r="A23" s="18">
        <f>IF($B23="","-",SUBTOTAL(3,$B$5:$B23))</f>
        <v>19</v>
      </c>
      <c r="B23" s="19" t="s">
        <v>110</v>
      </c>
      <c r="C23" s="20" t="s">
        <v>52</v>
      </c>
      <c r="D23" s="23" t="s">
        <v>111</v>
      </c>
      <c r="E23" s="24">
        <v>11</v>
      </c>
      <c r="F23" s="24">
        <v>10</v>
      </c>
      <c r="G23" s="24">
        <v>0</v>
      </c>
      <c r="H23" s="24">
        <v>0</v>
      </c>
      <c r="I23" s="45">
        <f t="shared" si="0"/>
        <v>10</v>
      </c>
      <c r="J23" s="22" t="s">
        <v>133</v>
      </c>
    </row>
    <row r="24" spans="1:10" ht="22.5" customHeight="1">
      <c r="A24" s="18">
        <f>IF($B24="","-",SUBTOTAL(3,$B$5:$B24))</f>
        <v>20</v>
      </c>
      <c r="B24" s="19" t="s">
        <v>128</v>
      </c>
      <c r="C24" s="20" t="s">
        <v>18</v>
      </c>
      <c r="D24" s="21" t="s">
        <v>47</v>
      </c>
      <c r="E24" s="24">
        <v>11</v>
      </c>
      <c r="F24" s="24">
        <v>5</v>
      </c>
      <c r="G24" s="24">
        <v>0</v>
      </c>
      <c r="H24" s="24">
        <v>0</v>
      </c>
      <c r="I24" s="45">
        <f t="shared" si="0"/>
        <v>5</v>
      </c>
      <c r="J24" s="29" t="s">
        <v>134</v>
      </c>
    </row>
    <row r="25" spans="1:10" ht="22.5" customHeight="1">
      <c r="A25" s="18">
        <f>IF($B25="","-",SUBTOTAL(3,$B$5:$B25))</f>
        <v>21</v>
      </c>
      <c r="B25" s="19" t="s">
        <v>82</v>
      </c>
      <c r="C25" s="20" t="s">
        <v>83</v>
      </c>
      <c r="D25" s="21" t="s">
        <v>13</v>
      </c>
      <c r="E25" s="24">
        <v>11</v>
      </c>
      <c r="F25" s="24">
        <v>5</v>
      </c>
      <c r="G25" s="24">
        <v>0</v>
      </c>
      <c r="H25" s="24">
        <v>0</v>
      </c>
      <c r="I25" s="45">
        <f t="shared" si="0"/>
        <v>5</v>
      </c>
      <c r="J25" s="29" t="s">
        <v>134</v>
      </c>
    </row>
    <row r="26" spans="1:10" ht="22.5" customHeight="1">
      <c r="A26" s="18">
        <f>IF($B26="","-",SUBTOTAL(3,$B$5:$B26))</f>
        <v>22</v>
      </c>
      <c r="B26" s="19" t="s">
        <v>130</v>
      </c>
      <c r="C26" s="20" t="s">
        <v>12</v>
      </c>
      <c r="D26" s="21" t="s">
        <v>13</v>
      </c>
      <c r="E26" s="24">
        <v>11</v>
      </c>
      <c r="F26" s="24">
        <v>5</v>
      </c>
      <c r="G26" s="24">
        <v>0</v>
      </c>
      <c r="H26" s="24">
        <v>0</v>
      </c>
      <c r="I26" s="45">
        <f t="shared" si="0"/>
        <v>5</v>
      </c>
      <c r="J26" s="22" t="s">
        <v>137</v>
      </c>
    </row>
    <row r="27" spans="1:10" ht="22.5" customHeight="1">
      <c r="A27" s="18">
        <f>IF($B27="","-",SUBTOTAL(3,$B$5:$B27))</f>
        <v>23</v>
      </c>
      <c r="B27" s="19" t="s">
        <v>131</v>
      </c>
      <c r="C27" s="20" t="s">
        <v>44</v>
      </c>
      <c r="D27" s="21" t="s">
        <v>108</v>
      </c>
      <c r="E27" s="24">
        <v>11</v>
      </c>
      <c r="F27" s="24">
        <v>5</v>
      </c>
      <c r="G27" s="24">
        <v>0</v>
      </c>
      <c r="H27" s="24">
        <v>0</v>
      </c>
      <c r="I27" s="45">
        <f t="shared" si="0"/>
        <v>5</v>
      </c>
      <c r="J27" s="22" t="s">
        <v>137</v>
      </c>
    </row>
    <row r="28" spans="1:10" ht="22.5" customHeight="1">
      <c r="A28" s="18">
        <f>IF($B28="","-",SUBTOTAL(3,$B$5:$B28))</f>
        <v>24</v>
      </c>
      <c r="B28" s="19" t="s">
        <v>121</v>
      </c>
      <c r="C28" s="20" t="s">
        <v>38</v>
      </c>
      <c r="D28" s="21" t="s">
        <v>20</v>
      </c>
      <c r="E28" s="24">
        <v>11</v>
      </c>
      <c r="F28" s="24">
        <v>5</v>
      </c>
      <c r="G28" s="24">
        <v>0</v>
      </c>
      <c r="H28" s="24">
        <v>0</v>
      </c>
      <c r="I28" s="45">
        <f t="shared" si="0"/>
        <v>5</v>
      </c>
      <c r="J28" s="29" t="s">
        <v>136</v>
      </c>
    </row>
    <row r="29" spans="1:10" ht="22.5" customHeight="1">
      <c r="A29" s="18">
        <f>IF($B29="","-",SUBTOTAL(3,$B$5:$B29))</f>
        <v>25</v>
      </c>
      <c r="B29" s="19" t="s">
        <v>117</v>
      </c>
      <c r="C29" s="20" t="s">
        <v>34</v>
      </c>
      <c r="D29" s="21" t="s">
        <v>25</v>
      </c>
      <c r="E29" s="24">
        <v>11</v>
      </c>
      <c r="F29" s="24">
        <v>5</v>
      </c>
      <c r="G29" s="24">
        <v>0</v>
      </c>
      <c r="H29" s="24">
        <v>0</v>
      </c>
      <c r="I29" s="45">
        <f t="shared" si="0"/>
        <v>5</v>
      </c>
      <c r="J29" s="29" t="s">
        <v>135</v>
      </c>
    </row>
  </sheetData>
  <sheetProtection/>
  <autoFilter ref="A4:J29">
    <sortState ref="A5:J29">
      <sortCondition descending="1" sortBy="value" ref="I5:I29"/>
    </sortState>
  </autoFilter>
  <mergeCells count="3">
    <mergeCell ref="A1:J1"/>
    <mergeCell ref="A2:J2"/>
    <mergeCell ref="A3:J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Светлана</cp:lastModifiedBy>
  <cp:lastPrinted>2016-03-13T06:57:47Z</cp:lastPrinted>
  <dcterms:created xsi:type="dcterms:W3CDTF">2015-10-17T09:39:31Z</dcterms:created>
  <dcterms:modified xsi:type="dcterms:W3CDTF">2016-12-28T08:38:33Z</dcterms:modified>
  <cp:category/>
  <cp:version/>
  <cp:contentType/>
  <cp:contentStatus/>
</cp:coreProperties>
</file>