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8405" windowHeight="118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'Лист1'!$A$1:$M$32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<sst xmlns="http://schemas.openxmlformats.org/spreadsheetml/2006/main" count="27" uniqueCount="24">
  <si>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Ваша заявка от </t>
  </si>
  <si>
    <t>Формула</t>
  </si>
  <si>
    <t>e-mail</t>
  </si>
  <si>
    <t>Уважаемый автор-корреспондент,</t>
  </si>
  <si>
    <t>ФИО</t>
  </si>
  <si>
    <t>Программа повышения конкурентоспособности</t>
  </si>
  <si>
    <t>Авторская доля выплаты</t>
  </si>
  <si>
    <t>Ʃ</t>
  </si>
  <si>
    <t>Расчёт выплат</t>
  </si>
  <si>
    <t>Число авторов ННГУ</t>
  </si>
  <si>
    <r>
      <t>авторские доли выплаты по данной заявке перечисленным ниже авторам исчислены в размерах (</t>
    </r>
    <r>
      <rPr>
        <sz val="10"/>
        <color indexed="8"/>
        <rFont val="Arial"/>
        <family val="2"/>
      </rPr>
      <t>тыс.руб.):</t>
    </r>
  </si>
  <si>
    <t>принята.</t>
  </si>
  <si>
    <t>‹Q›</t>
  </si>
  <si>
    <t>&gt;</t>
  </si>
  <si>
    <r>
      <t xml:space="preserve">Выплата </t>
    </r>
    <r>
      <rPr>
        <sz val="11"/>
        <color indexed="10"/>
        <rFont val="Calibri"/>
        <family val="2"/>
      </rPr>
      <t>работникам</t>
    </r>
    <r>
      <rPr>
        <sz val="11"/>
        <color theme="1"/>
        <rFont val="Calibri"/>
        <family val="2"/>
      </rPr>
      <t xml:space="preserve"> ННГУ включается в расчёт по заработной плате, </t>
    </r>
    <r>
      <rPr>
        <sz val="11"/>
        <color indexed="10"/>
        <rFont val="Calibri"/>
        <family val="2"/>
      </rPr>
      <t>остальным</t>
    </r>
    <r>
      <rPr>
        <sz val="11"/>
        <color theme="1"/>
        <rFont val="Calibri"/>
        <family val="2"/>
      </rPr>
      <t xml:space="preserve"> - производится на основании </t>
    </r>
    <r>
      <rPr>
        <sz val="11"/>
        <color indexed="10"/>
        <rFont val="Calibri"/>
        <family val="2"/>
      </rPr>
      <t>договора</t>
    </r>
    <r>
      <rPr>
        <sz val="11"/>
        <color theme="1"/>
        <rFont val="Calibri"/>
        <family val="2"/>
      </rPr>
      <t xml:space="preserve">, для заключения которого следует обратиться в комн.107 корп.2, имея при себе: копию паспорта (фото, прописка), полис соцстраха, ИНН, банковские реквизиты </t>
    </r>
  </si>
  <si>
    <t>___ .___.2018</t>
  </si>
  <si>
    <r>
      <t xml:space="preserve">Регистр.номер: </t>
    </r>
    <r>
      <rPr>
        <b/>
        <sz val="11"/>
        <color indexed="8"/>
        <rFont val="Arial"/>
        <family val="2"/>
      </rPr>
      <t>A3-18-</t>
    </r>
  </si>
  <si>
    <t>000-18</t>
  </si>
  <si>
    <t>В соответствии с Положением-2018 о стимулировании публикационной активности работников, аспирантов и студентов ННГУ</t>
  </si>
  <si>
    <r>
      <t xml:space="preserve">Регистр. номер извещения: </t>
    </r>
    <r>
      <rPr>
        <b/>
        <sz val="11"/>
        <color indexed="8"/>
        <rFont val="Arial"/>
        <family val="2"/>
      </rPr>
      <t>B3-18-</t>
    </r>
  </si>
  <si>
    <r>
      <t>20</t>
    </r>
    <r>
      <rPr>
        <b/>
        <sz val="11"/>
        <color indexed="8"/>
        <rFont val="Calibri"/>
        <family val="2"/>
      </rPr>
      <t>lnIF+20(4-</t>
    </r>
    <r>
      <rPr>
        <b/>
        <sz val="11"/>
        <color indexed="8"/>
        <rFont val="Calibri"/>
        <family val="2"/>
      </rPr>
      <t>‹</t>
    </r>
    <r>
      <rPr>
        <b/>
        <sz val="11"/>
        <color indexed="8"/>
        <rFont val="Calibri"/>
        <family val="2"/>
      </rPr>
      <t>Q</t>
    </r>
    <r>
      <rPr>
        <b/>
        <sz val="11"/>
        <color indexed="8"/>
        <rFont val="Calibri"/>
        <family val="2"/>
      </rPr>
      <t>›</t>
    </r>
    <r>
      <rPr>
        <b/>
        <sz val="11"/>
        <color indexed="8"/>
        <rFont val="Calibri"/>
        <family val="2"/>
      </rPr>
      <t>)</t>
    </r>
    <r>
      <rPr>
        <b/>
        <i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</si>
  <si>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Q</t>
    </r>
    <r>
      <rPr>
        <sz val="11"/>
        <color theme="1"/>
        <rFont val="Calibri"/>
        <family val="2"/>
      </rPr>
      <t xml:space="preserve"> JCR 2018         </t>
    </r>
  </si>
  <si>
    <r>
      <rPr>
        <b/>
        <i/>
        <sz val="11"/>
        <color indexed="8"/>
        <rFont val="Calibri"/>
        <family val="2"/>
      </rPr>
      <t>IF</t>
    </r>
    <r>
      <rPr>
        <sz val="11"/>
        <color theme="1"/>
        <rFont val="Calibri"/>
        <family val="2"/>
      </rPr>
      <t xml:space="preserve"> JCR 2018</t>
    </r>
  </si>
  <si>
    <t>в высокорейтинговых научных изданиях и журналах открытого доступа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</si>
</sst>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10"/>
      <name val="Arial"/>
      <family val="2"/>
    </font>
    <font>
      <b/>
      <sz val="14"/>
      <color indexed="8"/>
      <name val="Calibri"/>
      <family val="2"/>
    </font>
    <font>
      <sz val="20"/>
      <color indexed="10"/>
      <name val="Calibri"/>
      <family val="2"/>
    </font>
    <font>
      <b/>
      <sz val="14"/>
      <color indexed="4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4"/>
      <color theme="1"/>
      <name val="Calibri"/>
      <family val="2"/>
    </font>
    <font>
      <sz val="20"/>
      <color rgb="FFFF0000"/>
      <name val="Calibri"/>
      <family val="2"/>
    </font>
    <font>
      <b/>
      <sz val="14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3" fillId="34" borderId="13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33" borderId="10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right" wrapText="1"/>
    </xf>
    <xf numFmtId="0" fontId="46" fillId="0" borderId="0" xfId="0" applyFont="1" applyAlignment="1">
      <alignment/>
    </xf>
    <xf numFmtId="0" fontId="44" fillId="33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66675</xdr:rowOff>
    </xdr:from>
    <xdr:to>
      <xdr:col>1</xdr:col>
      <xdr:colOff>914400</xdr:colOff>
      <xdr:row>2</xdr:row>
      <xdr:rowOff>133350</xdr:rowOff>
    </xdr:to>
    <xdr:pic>
      <xdr:nvPicPr>
        <xdr:cNvPr id="1" name="Picture 62" descr="http://www.unn.ru/site/images/brand/unn_logo_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1">
      <selection activeCell="G12" sqref="G12"/>
    </sheetView>
  </sheetViews>
  <sheetFormatPr defaultColWidth="9.140625" defaultRowHeight="15"/>
  <cols>
    <col min="1" max="1" width="14.57421875" style="0" customWidth="1"/>
    <col min="2" max="2" width="26.421875" style="0" customWidth="1"/>
    <col min="3" max="3" width="16.421875" style="0" customWidth="1"/>
    <col min="4" max="4" width="13.8515625" style="0" customWidth="1"/>
    <col min="5" max="7" width="16.421875" style="0" customWidth="1"/>
    <col min="8" max="8" width="12.7109375" style="0" customWidth="1"/>
    <col min="9" max="9" width="14.57421875" style="0" customWidth="1"/>
    <col min="10" max="10" width="8.140625" style="0" customWidth="1"/>
    <col min="11" max="11" width="9.421875" style="0" customWidth="1"/>
    <col min="12" max="12" width="11.421875" style="0" customWidth="1"/>
    <col min="13" max="13" width="16.8515625" style="0" customWidth="1"/>
  </cols>
  <sheetData>
    <row r="2" spans="3:14" ht="18">
      <c r="C2" s="33" t="s">
        <v>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11.25" customHeight="1"/>
    <row r="4" spans="2:9" ht="15">
      <c r="B4" s="34" t="s">
        <v>3</v>
      </c>
      <c r="C4" s="34"/>
      <c r="D4" s="22"/>
      <c r="E4" s="22"/>
      <c r="F4" s="1" t="s">
        <v>2</v>
      </c>
      <c r="G4" s="38"/>
      <c r="H4" s="39"/>
      <c r="I4" s="40"/>
    </row>
    <row r="5" spans="2:7" ht="15">
      <c r="B5" s="2" t="s">
        <v>0</v>
      </c>
      <c r="C5" s="5" t="s">
        <v>15</v>
      </c>
      <c r="D5" s="17"/>
      <c r="E5" s="17"/>
      <c r="F5" s="17"/>
      <c r="G5" s="17"/>
    </row>
    <row r="6" spans="2:10" ht="15">
      <c r="B6" s="10" t="s">
        <v>16</v>
      </c>
      <c r="C6" s="6" t="s">
        <v>17</v>
      </c>
      <c r="D6" s="17"/>
      <c r="E6" s="24" t="s">
        <v>11</v>
      </c>
      <c r="H6" s="24"/>
      <c r="I6" s="24"/>
      <c r="J6" s="11"/>
    </row>
    <row r="7" ht="17.25" customHeight="1"/>
    <row r="8" spans="1:13" ht="15">
      <c r="A8" s="36" t="s">
        <v>18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2" ht="17.25" customHeight="1">
      <c r="A9" s="42" t="s">
        <v>23</v>
      </c>
      <c r="B9" s="42"/>
      <c r="C9" s="42"/>
      <c r="D9" s="42"/>
      <c r="E9" s="42"/>
      <c r="F9" s="15"/>
      <c r="G9" s="15"/>
      <c r="H9" s="15"/>
      <c r="I9" s="15"/>
      <c r="J9" s="15"/>
      <c r="K9" s="15"/>
      <c r="L9" s="15"/>
    </row>
    <row r="10" spans="1:13" ht="18" customHeigh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2" ht="19.5" customHeight="1">
      <c r="A11" s="16" t="s">
        <v>4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2" ht="19.5" customHeight="1">
      <c r="A12" s="16" t="s">
        <v>4</v>
      </c>
      <c r="B12" s="9"/>
    </row>
    <row r="13" spans="1:10" ht="19.5" customHeight="1">
      <c r="A13" s="16" t="s">
        <v>4</v>
      </c>
      <c r="B13" s="13"/>
      <c r="C13" s="12"/>
      <c r="D13" s="12"/>
      <c r="E13" s="12"/>
      <c r="F13" s="12"/>
      <c r="G13" s="12"/>
      <c r="H13" s="12"/>
      <c r="I13" s="12"/>
      <c r="J13" s="12"/>
    </row>
    <row r="14" spans="1:2" ht="18.75" customHeight="1">
      <c r="A14" s="16" t="s">
        <v>4</v>
      </c>
      <c r="B14" s="9"/>
    </row>
    <row r="16" spans="2:9" ht="54" customHeight="1">
      <c r="B16" s="14"/>
      <c r="C16" s="4" t="s">
        <v>22</v>
      </c>
      <c r="D16" s="4" t="s">
        <v>21</v>
      </c>
      <c r="E16" s="20" t="s">
        <v>12</v>
      </c>
      <c r="F16" s="4" t="s">
        <v>1</v>
      </c>
      <c r="G16" s="21" t="s">
        <v>7</v>
      </c>
      <c r="H16" s="4" t="s">
        <v>9</v>
      </c>
      <c r="I16" s="20" t="s">
        <v>6</v>
      </c>
    </row>
    <row r="17" spans="3:9" ht="24.75" customHeight="1">
      <c r="C17" s="8">
        <v>2.73</v>
      </c>
      <c r="D17" s="30">
        <v>1</v>
      </c>
      <c r="E17" s="26"/>
      <c r="F17" s="26"/>
      <c r="G17" s="27"/>
      <c r="H17" s="28"/>
      <c r="I17" s="28"/>
    </row>
    <row r="18" spans="4:9" ht="24.75" customHeight="1">
      <c r="D18" s="30">
        <v>2</v>
      </c>
      <c r="E18" s="26"/>
      <c r="F18" s="26"/>
      <c r="G18" s="27"/>
      <c r="H18" s="28"/>
      <c r="I18" s="28"/>
    </row>
    <row r="19" spans="2:9" ht="21" customHeight="1">
      <c r="B19" s="25"/>
      <c r="C19" s="29"/>
      <c r="D19" s="30">
        <v>3</v>
      </c>
      <c r="E19" s="26"/>
      <c r="F19" s="26"/>
      <c r="G19" s="27"/>
      <c r="H19" s="28"/>
      <c r="I19" s="28"/>
    </row>
    <row r="20" spans="2:9" ht="24.75" customHeight="1">
      <c r="B20" s="19" t="s">
        <v>8</v>
      </c>
      <c r="C20" s="29"/>
      <c r="D20" s="30">
        <v>4</v>
      </c>
      <c r="E20" s="31">
        <f>AVERAGE(D17,D18,D19,D20)</f>
        <v>2.5</v>
      </c>
      <c r="F20" s="23" t="s">
        <v>20</v>
      </c>
      <c r="G20" s="7">
        <f>SUM(C30,D30)</f>
        <v>50</v>
      </c>
      <c r="H20" s="30">
        <v>3</v>
      </c>
      <c r="I20" s="20">
        <f>_XLL.ЧАСТНОЕ(G20,H20)</f>
        <v>16</v>
      </c>
    </row>
    <row r="21" spans="2:9" ht="19.5" customHeight="1">
      <c r="B21" s="32" t="s">
        <v>13</v>
      </c>
      <c r="C21" s="29"/>
      <c r="D21" s="26"/>
      <c r="E21" s="27"/>
      <c r="F21" s="26"/>
      <c r="G21" s="27"/>
      <c r="H21" s="28"/>
      <c r="I21" s="28"/>
    </row>
    <row r="22" spans="3:4" ht="0.75" customHeight="1">
      <c r="C22">
        <v>20</v>
      </c>
      <c r="D22">
        <v>20</v>
      </c>
    </row>
    <row r="23" spans="3:4" ht="11.25" customHeight="1" hidden="1">
      <c r="C23">
        <v>1</v>
      </c>
      <c r="D23">
        <v>4</v>
      </c>
    </row>
    <row r="24" ht="12" customHeight="1" hidden="1">
      <c r="D24">
        <v>-1</v>
      </c>
    </row>
    <row r="25" ht="12.75" customHeight="1" hidden="1">
      <c r="C25">
        <f>IF(C17&gt;C23,C17,C23)</f>
        <v>2.73</v>
      </c>
    </row>
    <row r="26" spans="3:4" ht="12.75" customHeight="1" hidden="1">
      <c r="C26">
        <f>LN(C25)</f>
        <v>1.0043016091968684</v>
      </c>
      <c r="D26">
        <f>AVERAGE(D17,D18,D19,D20)</f>
        <v>2.5</v>
      </c>
    </row>
    <row r="27" ht="14.25" customHeight="1" hidden="1">
      <c r="C27">
        <f>_XLL.ОКРУГЛТ(C26,0.1)</f>
        <v>1</v>
      </c>
    </row>
    <row r="28" ht="15.75" customHeight="1" hidden="1">
      <c r="D28">
        <f>PRODUCT(D26,D24)</f>
        <v>-2.5</v>
      </c>
    </row>
    <row r="29" ht="20.25" customHeight="1" hidden="1">
      <c r="D29">
        <f>SUM(D23,D28)</f>
        <v>1.5</v>
      </c>
    </row>
    <row r="30" spans="3:4" ht="15" customHeight="1" hidden="1">
      <c r="C30">
        <f>PRODUCT(C22,C27)</f>
        <v>20</v>
      </c>
      <c r="D30">
        <f>PRODUCT(D22,D29)</f>
        <v>30</v>
      </c>
    </row>
    <row r="31" spans="1:9" ht="33" customHeight="1">
      <c r="A31" s="41" t="s">
        <v>14</v>
      </c>
      <c r="B31" s="41"/>
      <c r="C31" s="41"/>
      <c r="D31" s="41"/>
      <c r="E31" s="41"/>
      <c r="F31" s="41"/>
      <c r="G31" s="41"/>
      <c r="H31" s="41"/>
      <c r="I31" s="41"/>
    </row>
    <row r="32" spans="1:9" ht="24" customHeight="1">
      <c r="A32" s="35" t="s">
        <v>19</v>
      </c>
      <c r="B32" s="35"/>
      <c r="C32" s="18" t="str">
        <f>C6</f>
        <v>000-18</v>
      </c>
      <c r="G32" s="3"/>
      <c r="I32" s="3"/>
    </row>
  </sheetData>
  <sheetProtection/>
  <mergeCells count="7">
    <mergeCell ref="B4:C4"/>
    <mergeCell ref="A32:B32"/>
    <mergeCell ref="A8:M8"/>
    <mergeCell ref="A10:M10"/>
    <mergeCell ref="G4:I4"/>
    <mergeCell ref="A31:I31"/>
    <mergeCell ref="A9:E9"/>
  </mergeCells>
  <printOptions/>
  <pageMargins left="0.7" right="0.7" top="0.75" bottom="0.75" header="0.3" footer="0.3"/>
  <pageSetup horizontalDpi="180" verticalDpi="180" orientation="landscape" paperSize="9" scale="94" r:id="rId2"/>
  <headerFooter>
    <oddHeader>&amp;CStimPub_извB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2018-03-26T14:00:01Z</dcterms:modified>
  <cp:category/>
  <cp:version/>
  <cp:contentType/>
  <cp:contentStatus/>
</cp:coreProperties>
</file>