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iterateDelta="1E-4"/>
</workbook>
</file>

<file path=xl/calcChain.xml><?xml version="1.0" encoding="utf-8"?>
<calcChain xmlns="http://schemas.openxmlformats.org/spreadsheetml/2006/main">
  <c r="K387" i="1" l="1"/>
  <c r="L387" i="1" s="1"/>
  <c r="J386" i="1"/>
  <c r="J388" i="1" s="1"/>
  <c r="I386" i="1"/>
  <c r="I388" i="1" s="1"/>
  <c r="H386" i="1"/>
  <c r="H388" i="1" s="1"/>
  <c r="G386" i="1"/>
  <c r="G388" i="1" s="1"/>
  <c r="F386" i="1"/>
  <c r="F388" i="1" s="1"/>
  <c r="E386" i="1"/>
  <c r="E388" i="1" s="1"/>
  <c r="D386" i="1"/>
  <c r="D388" i="1" s="1"/>
  <c r="C386" i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L310" i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L284" i="1" s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L220" i="1"/>
  <c r="K220" i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L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L4" i="1"/>
  <c r="L3" i="1"/>
  <c r="K3" i="1"/>
  <c r="K386" i="1" l="1"/>
  <c r="K388" i="1" s="1"/>
  <c r="C388" i="1"/>
  <c r="L386" i="1" l="1"/>
  <c r="L388" i="1"/>
</calcChain>
</file>

<file path=xl/sharedStrings.xml><?xml version="1.0" encoding="utf-8"?>
<sst xmlns="http://schemas.openxmlformats.org/spreadsheetml/2006/main" count="399" uniqueCount="399">
  <si>
    <t>№</t>
  </si>
  <si>
    <t xml:space="preserve">Наименование организации (с указанием места нахождения) </t>
  </si>
  <si>
    <t>2012 год</t>
  </si>
  <si>
    <t>2013 год</t>
  </si>
  <si>
    <t>2014 год</t>
  </si>
  <si>
    <t>2015  год</t>
  </si>
  <si>
    <t>2016 год</t>
  </si>
  <si>
    <t xml:space="preserve">2017 год </t>
  </si>
  <si>
    <t>2018 год</t>
  </si>
  <si>
    <t>2019 год</t>
  </si>
  <si>
    <t>2020 год</t>
  </si>
  <si>
    <t>Общее количество трудоустроенных с 2012 г. по 2020 г.</t>
  </si>
  <si>
    <t>Количество трудоустроенных выпускников</t>
  </si>
  <si>
    <t>ПАО "Сбербанк"</t>
  </si>
  <si>
    <t>ИФМ РАН</t>
  </si>
  <si>
    <t>ИПФ РАН</t>
  </si>
  <si>
    <t>ННГУ им. Лобачевского</t>
  </si>
  <si>
    <t>ФГУП «РФЯЦ-ВНИИЭФ»</t>
  </si>
  <si>
    <t>ГЦСИ Арсенал</t>
  </si>
  <si>
    <t>Нижегородская областная Коллегия адвокатов</t>
  </si>
  <si>
    <t>ВС РФ</t>
  </si>
  <si>
    <t>ФЛ АО «ИНТЕЛ  А/О»</t>
  </si>
  <si>
    <t xml:space="preserve">ФГУП НПП «Полет» </t>
  </si>
  <si>
    <t>ООО "Антарес"</t>
  </si>
  <si>
    <t xml:space="preserve">Приволжский региональный центр КПМГ </t>
  </si>
  <si>
    <t>ООО «Управляющая компания „Группа ГАЗ“»</t>
  </si>
  <si>
    <t>ФГУП «ФНПЦ НИИИС им. Ю.Е. Седакова»</t>
  </si>
  <si>
    <t xml:space="preserve">ЗАО «Новые Коммуникационные Технологии» </t>
  </si>
  <si>
    <t>ОАО "Российские железные дороги" (РЖД)</t>
  </si>
  <si>
    <t>МОУ ДОПОЛНИТЕЛЬНОГО ОБРАЗОВАНИЯ ДЕТЕЙ «ДЕТСКО-ЮНОШЕСКАЯ СПОРТИВНАЯ ШКОЛА «НИЖЕГОРОДЕЦ»</t>
  </si>
  <si>
    <t>Учреждение РАН Институт металлоорганической химии им.Г.А. Разуваева</t>
  </si>
  <si>
    <t xml:space="preserve">ЗАО «ВОК Банк» </t>
  </si>
  <si>
    <t>ООО «МФИ СОФТ»</t>
  </si>
  <si>
    <t>Танцевальная студия "Good Foot"</t>
  </si>
  <si>
    <t>Тосол-синтез</t>
  </si>
  <si>
    <t>Центр поддержки семьи "Обнаженные сердца"</t>
  </si>
  <si>
    <t>ГК "Лад"</t>
  </si>
  <si>
    <t>Телекомпания "Белый Лев"</t>
  </si>
  <si>
    <t xml:space="preserve"> ЗАО «РАЙФФАЙЗЕНБАНК» ПОВОЛЖСКИЙ ФИЛИАЛ</t>
  </si>
  <si>
    <t>ООО «Теком»</t>
  </si>
  <si>
    <t>НРОО "Комитет против пыток"</t>
  </si>
  <si>
    <t>Медико-социальный кризисный Диабет-центр "Волга"</t>
  </si>
  <si>
    <t xml:space="preserve">ОАО «НМЗ» </t>
  </si>
  <si>
    <t xml:space="preserve">ОАО «ФНПЦ «ННИИРТ» </t>
  </si>
  <si>
    <t>Арбитражный суд Нижегородской области</t>
  </si>
  <si>
    <t>ИФНС, Инспекция Федеральной налоговой службы г. Нижнего Новгорода</t>
  </si>
  <si>
    <t>Торгово-промышленная палата Нижегородской области (ТПП)</t>
  </si>
  <si>
    <t>ПИМУ (НИИ ПМ НижГМА)</t>
  </si>
  <si>
    <t>Комерческий банк «Открытие»</t>
  </si>
  <si>
    <t>ПАО «НБД-Банк»</t>
  </si>
  <si>
    <t>ПАО "Банк ВТБ"</t>
  </si>
  <si>
    <t>ООО "Апрель Софт"</t>
  </si>
  <si>
    <t>ООО "Кока-Кола"</t>
  </si>
  <si>
    <t>АО «Нижегородский водоканал»</t>
  </si>
  <si>
    <t>ООО МТС Нижний Новгород</t>
  </si>
  <si>
    <t>ООО НПО «Диагностические системы»</t>
  </si>
  <si>
    <t>ПАО "Ростелеком"</t>
  </si>
  <si>
    <t>Фитнес-клуб "World Class" (ООО "Нижегородская фитнес группа")</t>
  </si>
  <si>
    <t>Международный аэропорт Нижнего Новгорода (АО "МАНН")</t>
  </si>
  <si>
    <t>АО ИК "АСЭ" (бывш. ОАО «НИАЭП»)</t>
  </si>
  <si>
    <t>ООО "Mail.ru"</t>
  </si>
  <si>
    <t>ООО "АЛОР-Поволжье"</t>
  </si>
  <si>
    <t>ООО "Сладкая жизнь Н.Н."</t>
  </si>
  <si>
    <t>ООО ЦЕНТР КОМПЬЮТЕРНОГО ЗРЕНИЯ «АРГУС»</t>
  </si>
  <si>
    <t>Областная ветеринарная лаборатория</t>
  </si>
  <si>
    <t>АО «НИЖФАРМ»</t>
  </si>
  <si>
    <t>Выксунский металлургический завод</t>
  </si>
  <si>
    <t>НОАО "ГИДРОМАШ"</t>
  </si>
  <si>
    <t>ФГУП "НПП "Салют"</t>
  </si>
  <si>
    <t>АППАРАТ ПОЛНОМОЧНОГО ПРЕДСТАВИТЕЛЯ ПРЕЗИДЕНТА РОССИЙСКОЙ ФЕДЕРАЦИИ В ПРИВОЛЖСКОМ ФЕДЕРАЛЬНОМ ОКРУГЕ</t>
  </si>
  <si>
    <t>Следственное управление следственного коммитета РФ по Нижегородской области</t>
  </si>
  <si>
    <t>Управление Федеральной службы судебных приставов по Нижегородской области (УФССП)</t>
  </si>
  <si>
    <t xml:space="preserve">ИХВВ РАН им. Г. Г. Девятых РАН  </t>
  </si>
  <si>
    <t>ООО "Нижегородский институт прикладных технологий"</t>
  </si>
  <si>
    <t>ООО "ЯНДЕКС"</t>
  </si>
  <si>
    <t>Нижегородский филиал «ГАРАНТИЯ» САРОВБИЗНЕСБАНКА</t>
  </si>
  <si>
    <t>Нижегородский филиал ЗАО «ЮНИКРЕДИТ БАНК»</t>
  </si>
  <si>
    <t>Нижегородский филиал ОАО " Банк Уралсиб"</t>
  </si>
  <si>
    <t>ГК «Браво - Софт»</t>
  </si>
  <si>
    <t>ООО "Телека"</t>
  </si>
  <si>
    <t>ФГБНУ НИРФИ</t>
  </si>
  <si>
    <t xml:space="preserve">"1-С-Рарус-НН" </t>
  </si>
  <si>
    <t>АО НИЖЕГОРОДСКАЯ ИНЖИНИРИНГОВАЯ КОМПАНИЯ "АТОМЭНЕРГОПРОЕКТ"</t>
  </si>
  <si>
    <t>Зоопарк «Лимпопо»</t>
  </si>
  <si>
    <t>ООО "Аурига"</t>
  </si>
  <si>
    <t>ООО "БСС"</t>
  </si>
  <si>
    <t>ООО "Комфорт"</t>
  </si>
  <si>
    <t>ООО "Швейсервис-НН"</t>
  </si>
  <si>
    <t>Спортивный клуб "Сормович"</t>
  </si>
  <si>
    <t>ГУЗ Нижегородсекий областной онкологический диспансер</t>
  </si>
  <si>
    <t>ООО «Клиника современных технологий «Садко» (детская клиника «Здоровенок»)</t>
  </si>
  <si>
    <t>ОАО "БУРЕВЕСТНИК"</t>
  </si>
  <si>
    <t>ОАО "НМЖК"</t>
  </si>
  <si>
    <t>АО «ОКБМ Африкантов»</t>
  </si>
  <si>
    <t>АО «ФНПЦ «ННИПИ «Кварц» имени А.П. Горшкова»</t>
  </si>
  <si>
    <t>Администрация городского округа город Бор Нижегородской области</t>
  </si>
  <si>
    <t>Министерство социальной политики Нижегородской области</t>
  </si>
  <si>
    <t>Министерство экономики Нижний Новгород</t>
  </si>
  <si>
    <t>АО "Федеральная пассажирская компания" (ФПК)</t>
  </si>
  <si>
    <t>МБОУ СОШ № 154</t>
  </si>
  <si>
    <t>НИУ «Высшая школа экономики» (ВШЭ)</t>
  </si>
  <si>
    <t>НГЛУ им. Добролюбова</t>
  </si>
  <si>
    <t>НИИ эпидемиологии и микробиологии им. Блохиной</t>
  </si>
  <si>
    <t>Альфа банк</t>
  </si>
  <si>
    <t>ЗАО «Тинькофф Кредитные Системы» Банк»</t>
  </si>
  <si>
    <t>Нижегородский филиал Акционерного коммерческого банка «РОСБАНК»</t>
  </si>
  <si>
    <t>ОАО "НБД-Банк"</t>
  </si>
  <si>
    <t>ОАО "Россельхозбанк"</t>
  </si>
  <si>
    <t>ОАО КБ "Икар"</t>
  </si>
  <si>
    <t>Филиал ОАО КОММЕРЧЕСКИЙ БАНК «ПЕТРОКОММЕРЦ» в г. Нижний Новгород</t>
  </si>
  <si>
    <t>Экспресс-Восточный банк</t>
  </si>
  <si>
    <t>ООО "Платформа Софт"</t>
  </si>
  <si>
    <t>ООО НТП «Интеллектуальные системы»</t>
  </si>
  <si>
    <t xml:space="preserve">АО «Транссеть» </t>
  </si>
  <si>
    <t>Бюро переводов ABC-Translations</t>
  </si>
  <si>
    <t>Гостиница «Маринс Парк Отель»</t>
  </si>
  <si>
    <t>ДЮЭЦ "Зелены парус"</t>
  </si>
  <si>
    <t>ЗАО "МКМ-НН"
ул. Бориса Панина, дом 5, корп. 3</t>
  </si>
  <si>
    <t xml:space="preserve">ЗАО "Новакард" </t>
  </si>
  <si>
    <t xml:space="preserve">ЗАО «Время-Ч» </t>
  </si>
  <si>
    <t>ОАО "ПРОМИС"</t>
  </si>
  <si>
    <t>ОАО «Бальзам»</t>
  </si>
  <si>
    <t>ОАО «Континент»</t>
  </si>
  <si>
    <t xml:space="preserve">ООО "Бершка СНГ"  </t>
  </si>
  <si>
    <t xml:space="preserve">ООО "Володарский" </t>
  </si>
  <si>
    <t xml:space="preserve">ООО "Газпром трансгаз" </t>
  </si>
  <si>
    <t xml:space="preserve">ООО "Гарант-ЦМИКИ" </t>
  </si>
  <si>
    <t>ООО "ДАТАВИЖН НН"</t>
  </si>
  <si>
    <t xml:space="preserve">ООО "Лукойл" </t>
  </si>
  <si>
    <t>ООО "Рада"</t>
  </si>
  <si>
    <t xml:space="preserve">ООО "Сибур-ЦОБ" </t>
  </si>
  <si>
    <t>ООО «Объединенные Пивоварни Хейнекен»</t>
  </si>
  <si>
    <t>ООО «Радио Лаб НН»</t>
  </si>
  <si>
    <t>ООО НПП "ПРИМА"</t>
  </si>
  <si>
    <t xml:space="preserve">ООО ПЦ  «Аксиома» </t>
  </si>
  <si>
    <t>Пенсионный фонд РФ</t>
  </si>
  <si>
    <t xml:space="preserve">РА "Волгамедиа" </t>
  </si>
  <si>
    <t>Телеканал "Домашний" Москва</t>
  </si>
  <si>
    <t>Телерадиохолдинг Optimedia</t>
  </si>
  <si>
    <t>ГБУЗ "Нижегородская областная клиническая больница им. Семашко"</t>
  </si>
  <si>
    <t xml:space="preserve">ГБУЗ НО "КЛИНИЧЕСКИЙ ДИАГНОСТИЧЕСКИЙ ЦЕНТР" (КДЦ) </t>
  </si>
  <si>
    <t>МЦ «Тонус»</t>
  </si>
  <si>
    <t>ФБУЗ «Центр гигиены и эпидемиологии В Нижегородской области"</t>
  </si>
  <si>
    <t>  ЗАО Компания "ЭР - Телеком"</t>
  </si>
  <si>
    <t>Федеральное государственное  бюджетное учреждение науки Институт металлоорганической химии им. Г.А. Разуваева Российской академии наук  (ИМХ РАН)</t>
  </si>
  <si>
    <t>ГУ МВД России по Нижегородской области (полиция)</t>
  </si>
  <si>
    <t>АО Концерн ПВО "Алмаз-Антей"</t>
  </si>
  <si>
    <t>Следственный комитет РФ</t>
  </si>
  <si>
    <t xml:space="preserve">ОАО «Завод им. Г.И.Петровского»
</t>
  </si>
  <si>
    <t>ООО «Диктум»</t>
  </si>
  <si>
    <t>ЗАО «Ежедневная городская газета Нижегородский рабочий»</t>
  </si>
  <si>
    <t>Горьковский завод "Орбита"</t>
  </si>
  <si>
    <t>Адвокатская контора №18 Нижегородской области Коллегии авдоватов</t>
  </si>
  <si>
    <t>ГУ МЧС России по Нижегородской области</t>
  </si>
  <si>
    <t>ООО "Росгосстрах"</t>
  </si>
  <si>
    <t>Администрация города Нижнего Новгорода</t>
  </si>
  <si>
    <t>Федеральное государственное бюджетное учреждение науки  Институт физики микроструктур Российской академии наук  (ИФМ РАН)</t>
  </si>
  <si>
    <t xml:space="preserve">Оператор мобильной связи "ТЕЛЕ2" </t>
  </si>
  <si>
    <t>ЗАО "Новые коммуникационные технологии"</t>
  </si>
  <si>
    <t>ЗАО "Нижегородские сорбенты"</t>
  </si>
  <si>
    <t>Фитнес клуб "Golds fitness"</t>
  </si>
  <si>
    <t>ООО "Гео-гид"</t>
  </si>
  <si>
    <t>Советский районый суд г. Нижний Новгород</t>
  </si>
  <si>
    <t>Адвокатская контора Кстовского района</t>
  </si>
  <si>
    <t>ООО "Магистраль НН"</t>
  </si>
  <si>
    <t>ИФНС России по Канавинскому району г.Н.Новгорода</t>
  </si>
  <si>
    <t>Промсвязьбанк</t>
  </si>
  <si>
    <t>Приволжское таможенное управление</t>
  </si>
  <si>
    <t>ОАО «Научно-производственное объединение «ЭРКОН»</t>
  </si>
  <si>
    <t>Нижегородский областной суд</t>
  </si>
  <si>
    <t>ООО "Торговый дом ВКТ"</t>
  </si>
  <si>
    <t>ЗАО КРОК Поволжье</t>
  </si>
  <si>
    <t>ЗАО "СОФТ Лайн"</t>
  </si>
  <si>
    <t>ГБУ «Автозаводский детский дом-интернат»</t>
  </si>
  <si>
    <t>ФГУП "ЦЭНКИ" ЦЛМБР</t>
  </si>
  <si>
    <t>МБОУ ДОД ДЮСШ "Радий"</t>
  </si>
  <si>
    <t>Канавинский районный суд г. Нижнего Новгорода</t>
  </si>
  <si>
    <t>Судебный участок №7 Нижегородского судебного района г. Нижнего Новгорода</t>
  </si>
  <si>
    <t>Прокуратура Нижегородской области</t>
  </si>
  <si>
    <t>Адвокатская контора №9 НОКА</t>
  </si>
  <si>
    <t>Адвокатская контора №25 НОКА</t>
  </si>
  <si>
    <t>УФ ОАО "Мегафон"</t>
  </si>
  <si>
    <t>Фонд социального страхования Нижегородской области (НРО ФСС РФ)</t>
  </si>
  <si>
    <t>ГТРК "Нижний Новгород"</t>
  </si>
  <si>
    <t>Первый городской канал Нижнего Новгорода</t>
  </si>
  <si>
    <t>НГО ТРК "ННТВ"</t>
  </si>
  <si>
    <t>Управление Федеральной антимонопольной службы по Нижегородской области (УФАС России по Нижегородской области)</t>
  </si>
  <si>
    <t>ООО "Сфера"</t>
  </si>
  <si>
    <t>Центра мотиторинга качества образования</t>
  </si>
  <si>
    <t>Региональный  исполнительный комитет партии "Единая Россия"</t>
  </si>
  <si>
    <t>ОАО НАЗ Сокол</t>
  </si>
  <si>
    <t>ИФНС России по Сормовскому району г.Н.Новгорода</t>
  </si>
  <si>
    <t>ИФНС России по Приокскому району г.Н.Новгорода</t>
  </si>
  <si>
    <t>1С: первый Бит</t>
  </si>
  <si>
    <t>АО "ГринАтом"</t>
  </si>
  <si>
    <t>УФНС России по Нижегородской области</t>
  </si>
  <si>
    <t>ОАО "Вымпелком"</t>
  </si>
  <si>
    <t>Школа языка Oxford</t>
  </si>
  <si>
    <t>ООО "Международный Центр Координации Бизнеса"  г.Москва</t>
  </si>
  <si>
    <t>МБУК Дворец культуры химиков Нижегородская обл, г. Дзержинск</t>
  </si>
  <si>
    <t>МФУ МКЦ г. Нижний Новгород</t>
  </si>
  <si>
    <t>ООО БИТ Бизнес Решение</t>
  </si>
  <si>
    <t>ФКУ Налог сервис</t>
  </si>
  <si>
    <t>ООО "М-видео"</t>
  </si>
  <si>
    <t>МБОУ СОШ № 30</t>
  </si>
  <si>
    <t>ООО «Гарант-Эксперт НН»</t>
  </si>
  <si>
    <t>ГК «Нижегородец»</t>
  </si>
  <si>
    <t>Министерство образования НО</t>
  </si>
  <si>
    <t>ООО «Телеком - Эксперсс»</t>
  </si>
  <si>
    <t>ООО Ашан</t>
  </si>
  <si>
    <t>Бинбанк</t>
  </si>
  <si>
    <t>Макдоналдс</t>
  </si>
  <si>
    <t>Правильные люди</t>
  </si>
  <si>
    <t>Китайский центр здоровья</t>
  </si>
  <si>
    <t>Репер НН</t>
  </si>
  <si>
    <t xml:space="preserve"> ООО Центр</t>
  </si>
  <si>
    <t>НГТУ им. Р.Е. Алексеева</t>
  </si>
  <si>
    <t>ООО «Калина»</t>
  </si>
  <si>
    <t>ООО «Адидас»</t>
  </si>
  <si>
    <t xml:space="preserve">Россельхознадзор                  </t>
  </si>
  <si>
    <t>«Остин»</t>
  </si>
  <si>
    <t>ООО «Симона»</t>
  </si>
  <si>
    <t>«ИКЕА»</t>
  </si>
  <si>
    <t>МБОУ ДОД созвездие</t>
  </si>
  <si>
    <t>Управляющая компания T2 Рус 109044, г. Москва</t>
  </si>
  <si>
    <t>ООО Спортмастер</t>
  </si>
  <si>
    <t>АО Зара СНГ</t>
  </si>
  <si>
    <t>Itseez</t>
  </si>
  <si>
    <t>Администрация Приокского района г.Нижнего Новгорода</t>
  </si>
  <si>
    <t>ГК "WEST-RU Engineering"</t>
  </si>
  <si>
    <t>Комитет по управлению государственного имущества и земельных ресурсов (КУГИиЗР) Нижегородской области</t>
  </si>
  <si>
    <t>МБОУ ДОД СДЮШОР №2</t>
  </si>
  <si>
    <t>Министерство культуры Нижнегородской области</t>
  </si>
  <si>
    <t>НГПУ им.К.Минина</t>
  </si>
  <si>
    <t>НТ "Комедiа"</t>
  </si>
  <si>
    <t>ОАО "Газпромбанк"</t>
  </si>
  <si>
    <t>ОАО "Сибур-нефтехим"</t>
  </si>
  <si>
    <t>ООО "Медиа Страйк"</t>
  </si>
  <si>
    <t xml:space="preserve">ООО "НФГ" </t>
  </si>
  <si>
    <t>НРОО ЗПП "ПравоведЪ"</t>
  </si>
  <si>
    <t>ООО "Срочноденьги"</t>
  </si>
  <si>
    <t>ПАО "Лето Банк"</t>
  </si>
  <si>
    <t>ПАО «Нижегородский телевизионный завод им. В.И. Ленина» (ПАО «НИТЕЛ»)</t>
  </si>
  <si>
    <t>СОШ им.М.В.Ломоносова</t>
  </si>
  <si>
    <t>ТК "Волга"</t>
  </si>
  <si>
    <t>Управление делами Правительства Нижегородской области</t>
  </si>
  <si>
    <t>Ассоциация торговых электронных площадок (АТЭП, ООО "Селдон ПРО")</t>
  </si>
  <si>
    <t>ГК "Капитал"</t>
  </si>
  <si>
    <t>Медицинский центр "Персона"</t>
  </si>
  <si>
    <t>ОАО "Оргсинтез"</t>
  </si>
  <si>
    <t>ООО "Пётр Телегин"</t>
  </si>
  <si>
    <t>ФБУ "Нижегородский ЦСМ"</t>
  </si>
  <si>
    <t>Центральный Банк Российской Федерации по Нижегородской области (ЦБ РФ по НО)</t>
  </si>
  <si>
    <t>ОАО "НПО "ЛЭМЗ"</t>
  </si>
  <si>
    <t>ООО "Агат" (ГК "АГАТ")</t>
  </si>
  <si>
    <t>ООО "Синтек-Инжиниринг"</t>
  </si>
  <si>
    <t>ЭР-ТЕЛЕКОМ ХОЛДИНГ</t>
  </si>
  <si>
    <t xml:space="preserve">"ИБИС" </t>
  </si>
  <si>
    <t xml:space="preserve">Центральный архив Нижегородской области
</t>
  </si>
  <si>
    <t>Средняя школа № 52</t>
  </si>
  <si>
    <t>ФГБОУ ВПО "Волжский государственный университет водного транспорта"</t>
  </si>
  <si>
    <t>МБОУ СОШ № 103</t>
  </si>
  <si>
    <t>ООО "Облачные технологии"</t>
  </si>
  <si>
    <t>Harman Connected Services (ООО "Харман)</t>
  </si>
  <si>
    <t>ООО "Активные технологии"</t>
  </si>
  <si>
    <t xml:space="preserve">ООО "Константа - НН" </t>
  </si>
  <si>
    <t>ПАО ПКО "Теплообменник"</t>
  </si>
  <si>
    <t>"КВЕСТРУМ"</t>
  </si>
  <si>
    <t>ООО "РадиоГигабит"</t>
  </si>
  <si>
    <t>ООО "НэтКрэкер"(NetCracker)</t>
  </si>
  <si>
    <t>Гимназия №53</t>
  </si>
  <si>
    <t>АФ ННГУ им. Н. И. Лобачевского</t>
  </si>
  <si>
    <t>МБОУ СОШ №15</t>
  </si>
  <si>
    <t>МОУ "Шатковская средняя школа"</t>
  </si>
  <si>
    <t>ПАО "Арзамасский машиностроительный завод"</t>
  </si>
  <si>
    <t>МБОУ "Средняя школа №16 с углублённым изучением отдельных предметов"</t>
  </si>
  <si>
    <t>МБОУ "Выездновская СОШ"</t>
  </si>
  <si>
    <t>ЧОУ РО "НЕРПЦ (МП)" "Арзамаская православная гимназия"</t>
  </si>
  <si>
    <t>Муниципальное учреждение культуры "Арзамасский театр драмы"</t>
  </si>
  <si>
    <t>МБОУ СОШ №14, г. Арзамас</t>
  </si>
  <si>
    <t>ООО "КТВС-ИНФО", г. Арзамас</t>
  </si>
  <si>
    <t>Рекламное агентство "Небоскрёб", г. Кулебаки</t>
  </si>
  <si>
    <t>Сервисный центр "Точка", г. Арзамас</t>
  </si>
  <si>
    <t>ООО "Автолига"</t>
  </si>
  <si>
    <t>«Магнит» АО «Тандер»</t>
  </si>
  <si>
    <t>Научно-исследовательский институт биомедицинских технологий (НИИ БМТ)</t>
  </si>
  <si>
    <t>Компания "Программа-Т"</t>
  </si>
  <si>
    <t>ООО "Апрель ИТ Проект"</t>
  </si>
  <si>
    <t>ООО "Глобус-ИТ"</t>
  </si>
  <si>
    <t>ООО "Студия-П"</t>
  </si>
  <si>
    <t>ПАО "Почта Банк"</t>
  </si>
  <si>
    <t>ООО "ИнтеллиВижн"</t>
  </si>
  <si>
    <t>ХК "Торпедо"</t>
  </si>
  <si>
    <t>ОЗС НО (Законодательное собрание)</t>
  </si>
  <si>
    <t>"ФОЛЬКСВАГЕН ГруппРус"</t>
  </si>
  <si>
    <t>АО "НЗ-70-летия Победы"</t>
  </si>
  <si>
    <t>"Kelly Services"</t>
  </si>
  <si>
    <t>Институт химии высокочистых веществ им. Г.Г.Девятых</t>
  </si>
  <si>
    <t>ООО "Компания Хома"</t>
  </si>
  <si>
    <t>ОАО "Теплоэнерго"</t>
  </si>
  <si>
    <t>УФСТЭК по Приволжскому федеральному округу в Н. Ногвороде (Управление Федеральной службы по техническому и экспортному контролю)</t>
  </si>
  <si>
    <t>ООО "Свтекнн" (SWTecNN)</t>
  </si>
  <si>
    <t>ООО "Паритет"</t>
  </si>
  <si>
    <t xml:space="preserve"> ГБУК НО "НГИАМЗ" (Нижегородский государственный историко-архитектурный музей-заповедник)</t>
  </si>
  <si>
    <t>Сервисный центр Х5 Retail Group</t>
  </si>
  <si>
    <t>АО «Завод Красный Якорь»</t>
  </si>
  <si>
    <t>Приволжский филиал ФКУ "Центр экстренной психологической помощи МЧС России"</t>
  </si>
  <si>
    <t>Межрегиональное управление Федеральной службы по финансовому мониторингу по ПФО (МРУ Росфинмониторинга по ПФО)</t>
  </si>
  <si>
    <t>ООО «Солар Секьюрити»</t>
  </si>
  <si>
    <t>ООО "СИБУР-Кстово"</t>
  </si>
  <si>
    <t>ФБУ Приволжский РЦСЭ Минюста России</t>
  </si>
  <si>
    <t>Диалог ООО «Авен-НН»</t>
  </si>
  <si>
    <t>Министерство экономического развития РФ</t>
  </si>
  <si>
    <t>Магна</t>
  </si>
  <si>
    <t>Додо Франчайзинг</t>
  </si>
  <si>
    <t>ХОСТА (IT-компания)</t>
  </si>
  <si>
    <t>Правительство Нижегородской области</t>
  </si>
  <si>
    <t>Баскетбольный клуб НН</t>
  </si>
  <si>
    <t>Отель "Sheraton", Mariot</t>
  </si>
  <si>
    <t>H&amp;M (магазин одежды)</t>
  </si>
  <si>
    <t>UNIQLO (ООО "Юникло")</t>
  </si>
  <si>
    <t>ООО "МеЛСиТек" Торгово-производственная компания</t>
  </si>
  <si>
    <t>Effective Technologies (ООО "Эффективные технологии")</t>
  </si>
  <si>
    <t>ННГУ им. Н.И. Лобачевского, НИИ Химии</t>
  </si>
  <si>
    <t>ООО «РусВинил»</t>
  </si>
  <si>
    <t>Юридическая компания «Маслов и партнеры»</t>
  </si>
  <si>
    <t>ННГУ Н.И. Лобачевского, ИББМ</t>
  </si>
  <si>
    <t>ООО "Веттест Запад"</t>
  </si>
  <si>
    <t>Mail.ru Group</t>
  </si>
  <si>
    <t>АО Главный научный инновационный внедренческий центр (ГНИВЦ)</t>
  </si>
  <si>
    <t>ННГУ им.Лобачевского, ИМОМИ</t>
  </si>
  <si>
    <t>АО Транснефть</t>
  </si>
  <si>
    <t>АО "Волга"</t>
  </si>
  <si>
    <t>OOO ''Amrest"</t>
  </si>
  <si>
    <t>АО "НПО "Правдинский радиозавод"</t>
  </si>
  <si>
    <t>ФСИН</t>
  </si>
  <si>
    <t>ПАО «МРСК Центра и Приволжья»</t>
  </si>
  <si>
    <t>ООО Луидор</t>
  </si>
  <si>
    <t>OBI (ОБИ)</t>
  </si>
  <si>
    <t>MAXIMUM</t>
  </si>
  <si>
    <t>Росбанк</t>
  </si>
  <si>
    <t>ГБУ "КЦСОН "Мыза" Приокского района города Нижнего Новгорода"</t>
  </si>
  <si>
    <t>SMM - агентство «The Blotch»</t>
  </si>
  <si>
    <t>ООО "НПЭК"</t>
  </si>
  <si>
    <t>ГБУ "Ресурсный центр в социальной сфере Нижегородской области"</t>
  </si>
  <si>
    <t>Институт пищевых технологий и дизайна</t>
  </si>
  <si>
    <t>ННГУ им. Н.И. Лобачевского, ФСН</t>
  </si>
  <si>
    <t>ННГУ им. Н.И. Лобачевского, ИФИЖ</t>
  </si>
  <si>
    <t>Физкульт (ООО "Нижегородская фитнес группа")</t>
  </si>
  <si>
    <t>Юниум</t>
  </si>
  <si>
    <t>ООО Рост-медицина</t>
  </si>
  <si>
    <t>ГБОУ ДПО НИРО - Нижегородский институт развития образования</t>
  </si>
  <si>
    <t>Quest Group</t>
  </si>
  <si>
    <t>ООО "Садко"</t>
  </si>
  <si>
    <t>ГАУ НО "НОИЦ" "Нижегородская правда"</t>
  </si>
  <si>
    <t>Ассоциация студенческих спортивных клубов России</t>
  </si>
  <si>
    <t>МАУ МЦ "Надежда"</t>
  </si>
  <si>
    <t>Фитнес-клуб scout (скаут)</t>
  </si>
  <si>
    <t>ННГАСУ</t>
  </si>
  <si>
    <t>Самозанятость / фриланс</t>
  </si>
  <si>
    <t>KFC (КФС)</t>
  </si>
  <si>
    <t>E-Promo (Е-промо)</t>
  </si>
  <si>
    <t>Нижегородский центр кинезитерапии Бубновского</t>
  </si>
  <si>
    <t>ООО УК ДЖИ ЭЛ ЭС ИНВЕСТ</t>
  </si>
  <si>
    <t>ООО "ЮрКонсультация"</t>
  </si>
  <si>
    <t>ООО "Экоальт"</t>
  </si>
  <si>
    <t>ООО "Русджам Холдинг"</t>
  </si>
  <si>
    <t>Лаборатория оптической тераностики</t>
  </si>
  <si>
    <t>Юриус</t>
  </si>
  <si>
    <t>ООО "Зет-Хелс"</t>
  </si>
  <si>
    <t>ФБУН «Нижегородский научно-исследовательский институт эпидемиологии и микробиологии им. академика И.Н. Блохиной» Роспотребнадзора, Нижний Новгород</t>
  </si>
  <si>
    <t>ООО "Центр фитосанитарных экспертиз"</t>
  </si>
  <si>
    <t>ЦЗН (Центр загятости населения)</t>
  </si>
  <si>
    <t>ООО Решение (лаборатория Гемохелп)</t>
  </si>
  <si>
    <t>ООО "ТД "НЕФТЕХИММАШ" КО"</t>
  </si>
  <si>
    <t>БК Новосибирск</t>
  </si>
  <si>
    <t>АНО СРС Спорт Поволжье Нижний Новгород</t>
  </si>
  <si>
    <t>МБУ «СШОР по бадминтону»</t>
  </si>
  <si>
    <t>Министерство финансов Нижегородской области</t>
  </si>
  <si>
    <t>Министерство спорта Нижегородской области</t>
  </si>
  <si>
    <t>ООО "Финтех лаб"</t>
  </si>
  <si>
    <t>First Line Software</t>
  </si>
  <si>
    <t>ГосНИИмаш</t>
  </si>
  <si>
    <t>Территориальный Фонд Обязательного Медицинского страхования (ОМС)</t>
  </si>
  <si>
    <t>Artezio</t>
  </si>
  <si>
    <t>МАУ "Управление по туризму г. Нижнего Новгорода"</t>
  </si>
  <si>
    <t>Сокроф</t>
  </si>
  <si>
    <t>Итеко</t>
  </si>
  <si>
    <t>Амрест</t>
  </si>
  <si>
    <t>Максавит</t>
  </si>
  <si>
    <t>ООО Новый дом</t>
  </si>
  <si>
    <t>ООО СПЖРТ "Комсомольский"</t>
  </si>
  <si>
    <t>ООО "Логопед-Практик"</t>
  </si>
  <si>
    <t>ННГУ им. Н.И. Лобачевского, НИФТИ</t>
  </si>
  <si>
    <t>Итого (поименованные организации)</t>
  </si>
  <si>
    <t>Трудоустроено в других организациях</t>
  </si>
  <si>
    <t>Всего (поименованные и иные организации)</t>
  </si>
  <si>
    <t>Huawei</t>
  </si>
  <si>
    <t>Otion Innovation (ранее MERA)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</si>
</sst>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4" tint="-0.24994659260841701"/>
      </top>
      <bottom style="thin">
        <color auto="1"/>
      </bottom>
      <diagonal/>
    </border>
    <border>
      <left style="thin">
        <color auto="1"/>
      </left>
      <right style="medium">
        <color theme="4" tint="-0.24994659260841701"/>
      </right>
      <top style="medium">
        <color theme="4" tint="-0.24994659260841701"/>
      </top>
      <bottom style="thin">
        <color auto="1"/>
      </bottom>
      <diagonal/>
    </border>
    <border>
      <left style="thin">
        <color auto="1"/>
      </left>
      <right style="medium">
        <color theme="4" tint="-0.2499465926084170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theme="4" tint="-0.2499465926084170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2" borderId="1" xfId="0" applyFont="1" applyFill="1" applyBorder="1"/>
    <xf numFmtId="0" fontId="6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%20&#1052;&#1086;&#1085;&#1080;&#1090;&#1086;&#1088;&#1080;&#1085;&#1075;%20-%20&#1087;&#1072;&#1087;&#1082;&#1072;%20&#1056;&#1080;&#1090;&#1099;\&#1052;&#1077;&#1089;&#1090;&#1072;%20&#1090;&#1088;&#1091;&#1076;&#1086;&#1091;&#1089;&#1090;&#1088;&#1086;&#1081;&#1089;&#1090;&#1074;&#1072;%20&#1074;&#1099;&#1087;&#1091;&#1089;&#1082;&#1085;&#1080;&#1082;&#1086;&#1074;%202020\MESTA_TRUDOUSTROJST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А ТРУД"/>
      <sheetName val="2020 г."/>
    </sheetNames>
    <sheetDataSet>
      <sheetData sheetId="0"/>
      <sheetData sheetId="1">
        <row r="1">
          <cell r="B1" t="str">
            <v xml:space="preserve">Наименование организации (с указанием места нахождения) </v>
          </cell>
          <cell r="C1" t="str">
            <v>ВШОПФ 75%</v>
          </cell>
          <cell r="D1" t="str">
            <v>ИББМ 67%</v>
          </cell>
          <cell r="E1" t="str">
            <v>ИИТММ 73%</v>
          </cell>
          <cell r="F1" t="str">
            <v>ИМОМИ 78%</v>
          </cell>
          <cell r="G1" t="str">
            <v>ИФИЖ 70%</v>
          </cell>
          <cell r="H1" t="str">
            <v>ИЭП 50%</v>
          </cell>
          <cell r="I1" t="str">
            <v>РФ
 89%</v>
          </cell>
          <cell r="J1" t="str">
            <v>ФзФ 97%</v>
          </cell>
          <cell r="K1" t="str">
            <v>ФкС 51%</v>
          </cell>
          <cell r="L1" t="str">
            <v>ФСН 78%</v>
          </cell>
          <cell r="M1" t="str">
            <v>ХФ 70%</v>
          </cell>
          <cell r="N1" t="str">
            <v>ЮФ 73%</v>
          </cell>
          <cell r="O1" t="str">
            <v>ИРиЗЧ 70%</v>
          </cell>
          <cell r="P1" t="str">
            <v>ДФ 100%</v>
          </cell>
          <cell r="Q1" t="str">
            <v>БФ 100%</v>
          </cell>
          <cell r="R1" t="str">
            <v>ПФ 76%</v>
          </cell>
          <cell r="S1" t="str">
            <v>АФ ВПО 78%</v>
          </cell>
          <cell r="T1" t="str">
            <v>АФ СПО 52%</v>
          </cell>
          <cell r="U1" t="str">
            <v>выпускники 2020 г.</v>
          </cell>
        </row>
        <row r="2">
          <cell r="B2" t="str">
            <v>ПАО "Сбербанк"</v>
          </cell>
          <cell r="D2"/>
          <cell r="E2">
            <v>3</v>
          </cell>
          <cell r="F2"/>
          <cell r="H2">
            <v>3</v>
          </cell>
          <cell r="J2"/>
          <cell r="L2">
            <v>1</v>
          </cell>
          <cell r="N2"/>
          <cell r="P2"/>
          <cell r="R2"/>
          <cell r="T2"/>
          <cell r="U2">
            <v>7</v>
          </cell>
        </row>
        <row r="3">
          <cell r="B3" t="str">
            <v>ООО «Мера НН»</v>
          </cell>
          <cell r="D3"/>
          <cell r="E3">
            <v>2</v>
          </cell>
          <cell r="F3"/>
          <cell r="H3"/>
          <cell r="I3">
            <v>4</v>
          </cell>
          <cell r="J3"/>
          <cell r="L3"/>
          <cell r="N3"/>
          <cell r="P3"/>
          <cell r="R3"/>
          <cell r="T3"/>
          <cell r="U3">
            <v>6</v>
          </cell>
        </row>
        <row r="4">
          <cell r="B4" t="str">
            <v>ИФМ РАН</v>
          </cell>
          <cell r="C4">
            <v>2</v>
          </cell>
          <cell r="D4"/>
          <cell r="F4"/>
          <cell r="H4"/>
          <cell r="I4">
            <v>4</v>
          </cell>
          <cell r="J4">
            <v>2</v>
          </cell>
          <cell r="L4"/>
          <cell r="N4"/>
          <cell r="P4"/>
          <cell r="R4"/>
          <cell r="T4"/>
          <cell r="U4">
            <v>8</v>
          </cell>
        </row>
        <row r="5">
          <cell r="B5" t="str">
            <v>ИПФ РАН</v>
          </cell>
          <cell r="C5">
            <v>10</v>
          </cell>
          <cell r="D5">
            <v>1</v>
          </cell>
          <cell r="F5"/>
          <cell r="H5"/>
          <cell r="I5">
            <v>12</v>
          </cell>
          <cell r="J5"/>
          <cell r="L5"/>
          <cell r="M5">
            <v>1</v>
          </cell>
          <cell r="N5"/>
          <cell r="P5"/>
          <cell r="R5"/>
          <cell r="T5"/>
          <cell r="U5">
            <v>24</v>
          </cell>
        </row>
        <row r="6">
          <cell r="B6" t="str">
            <v>ННГУ им. Лобачевского</v>
          </cell>
          <cell r="D6">
            <v>5</v>
          </cell>
          <cell r="E6">
            <v>1</v>
          </cell>
          <cell r="F6">
            <v>2</v>
          </cell>
          <cell r="G6">
            <v>2</v>
          </cell>
          <cell r="H6">
            <v>4</v>
          </cell>
          <cell r="I6">
            <v>1</v>
          </cell>
          <cell r="J6"/>
          <cell r="L6">
            <v>4</v>
          </cell>
          <cell r="M6">
            <v>1</v>
          </cell>
          <cell r="N6">
            <v>2</v>
          </cell>
          <cell r="P6"/>
          <cell r="R6"/>
          <cell r="T6"/>
          <cell r="U6">
            <v>22</v>
          </cell>
        </row>
        <row r="7">
          <cell r="B7" t="str">
            <v>ФГУП «РФЯЦ-ВНИИЭФ»</v>
          </cell>
          <cell r="D7"/>
          <cell r="F7"/>
          <cell r="H7"/>
          <cell r="J7"/>
          <cell r="L7"/>
          <cell r="N7"/>
          <cell r="P7"/>
          <cell r="R7"/>
          <cell r="T7"/>
          <cell r="U7">
            <v>0</v>
          </cell>
        </row>
        <row r="8">
          <cell r="B8" t="str">
            <v>Нижегородская областная Коллегия адвокатов</v>
          </cell>
          <cell r="D8"/>
          <cell r="F8"/>
          <cell r="H8"/>
          <cell r="J8"/>
          <cell r="L8"/>
          <cell r="N8"/>
          <cell r="P8"/>
          <cell r="R8"/>
          <cell r="T8"/>
          <cell r="U8">
            <v>0</v>
          </cell>
        </row>
        <row r="9">
          <cell r="B9" t="str">
            <v>ВС РФ</v>
          </cell>
          <cell r="D9"/>
          <cell r="F9"/>
          <cell r="H9"/>
          <cell r="J9"/>
          <cell r="L9">
            <v>2</v>
          </cell>
          <cell r="N9"/>
          <cell r="P9"/>
          <cell r="R9"/>
          <cell r="T9"/>
          <cell r="U9">
            <v>2</v>
          </cell>
        </row>
        <row r="10">
          <cell r="B10" t="str">
            <v>ФЛ АО «ИНТЕЛ  А/О»</v>
          </cell>
          <cell r="C10">
            <v>2</v>
          </cell>
          <cell r="D10"/>
          <cell r="E10">
            <v>20</v>
          </cell>
          <cell r="F10"/>
          <cell r="H10">
            <v>1</v>
          </cell>
          <cell r="J10">
            <v>4</v>
          </cell>
          <cell r="L10"/>
          <cell r="N10"/>
          <cell r="P10"/>
          <cell r="Q10">
            <v>1</v>
          </cell>
          <cell r="R10"/>
          <cell r="T10"/>
          <cell r="U10">
            <v>28</v>
          </cell>
        </row>
        <row r="11">
          <cell r="B11" t="str">
            <v>ООО "Русджам Холдинг"</v>
          </cell>
          <cell r="D11">
            <v>1</v>
          </cell>
          <cell r="F11"/>
          <cell r="H11"/>
          <cell r="J11"/>
          <cell r="L11"/>
          <cell r="N11"/>
          <cell r="P11"/>
          <cell r="R11"/>
          <cell r="T11"/>
          <cell r="U11">
            <v>1</v>
          </cell>
        </row>
        <row r="12">
          <cell r="B12" t="str">
            <v>ФБУН «Нижегородский научно-исследовательский институт эпидемиологии и микробиологии им. академика И.Н. Блохиной» Роспотребнадзора, Нижний Новгород</v>
          </cell>
          <cell r="D12">
            <v>1</v>
          </cell>
          <cell r="F12"/>
          <cell r="H12"/>
          <cell r="J12"/>
          <cell r="L12"/>
          <cell r="N12"/>
          <cell r="P12"/>
          <cell r="R12"/>
          <cell r="T12"/>
          <cell r="U12">
            <v>1</v>
          </cell>
        </row>
        <row r="13">
          <cell r="B13" t="str">
            <v>ООО "Центр фитосанитарных экспертиз"</v>
          </cell>
          <cell r="D13">
            <v>1</v>
          </cell>
          <cell r="F13"/>
          <cell r="H13"/>
          <cell r="J13"/>
          <cell r="L13"/>
          <cell r="N13"/>
          <cell r="P13"/>
          <cell r="R13"/>
          <cell r="T13"/>
          <cell r="U13">
            <v>1</v>
          </cell>
        </row>
        <row r="14">
          <cell r="B14" t="str">
            <v>ЦЗН (Центр загятости населения)</v>
          </cell>
          <cell r="D14">
            <v>1</v>
          </cell>
          <cell r="F14"/>
          <cell r="H14"/>
          <cell r="J14"/>
          <cell r="L14"/>
          <cell r="N14"/>
          <cell r="P14"/>
          <cell r="R14"/>
          <cell r="T14"/>
          <cell r="U14">
            <v>1</v>
          </cell>
        </row>
        <row r="15">
          <cell r="B15" t="str">
            <v>ООО Решение (лаборатория Гемохелп)</v>
          </cell>
          <cell r="D15">
            <v>1</v>
          </cell>
          <cell r="F15"/>
          <cell r="H15"/>
          <cell r="J15"/>
          <cell r="L15"/>
          <cell r="N15"/>
          <cell r="P15"/>
          <cell r="R15"/>
          <cell r="T15"/>
          <cell r="U15">
            <v>1</v>
          </cell>
        </row>
        <row r="16">
          <cell r="B16" t="str">
            <v>Лаборатория оптической тераностики</v>
          </cell>
          <cell r="D16">
            <v>1</v>
          </cell>
          <cell r="F16"/>
          <cell r="H16"/>
          <cell r="J16"/>
          <cell r="L16"/>
          <cell r="N16"/>
          <cell r="P16"/>
          <cell r="R16"/>
          <cell r="T16"/>
          <cell r="U16">
            <v>1</v>
          </cell>
        </row>
        <row r="17">
          <cell r="B17" t="str">
            <v>ООО "Логопед-Практик"</v>
          </cell>
          <cell r="D17"/>
          <cell r="F17"/>
          <cell r="H17"/>
          <cell r="J17"/>
          <cell r="L17">
            <v>1</v>
          </cell>
          <cell r="N17"/>
          <cell r="P17"/>
          <cell r="R17"/>
          <cell r="T17"/>
          <cell r="U17">
            <v>1</v>
          </cell>
        </row>
        <row r="18">
          <cell r="B18" t="str">
            <v>SMM - агентство «The Blotch»</v>
          </cell>
          <cell r="D18"/>
          <cell r="F18"/>
          <cell r="G18">
            <v>1</v>
          </cell>
          <cell r="H18"/>
          <cell r="J18"/>
          <cell r="L18">
            <v>1</v>
          </cell>
          <cell r="N18"/>
          <cell r="P18"/>
          <cell r="R18"/>
          <cell r="T18"/>
          <cell r="U18">
            <v>2</v>
          </cell>
        </row>
        <row r="19">
          <cell r="B19" t="str">
            <v xml:space="preserve">ФГУП НПП «Полет» </v>
          </cell>
          <cell r="D19"/>
          <cell r="F19"/>
          <cell r="H19">
            <v>1</v>
          </cell>
          <cell r="J19">
            <v>2</v>
          </cell>
          <cell r="L19"/>
          <cell r="N19"/>
          <cell r="P19"/>
          <cell r="R19"/>
          <cell r="T19"/>
          <cell r="U19">
            <v>3</v>
          </cell>
        </row>
        <row r="20">
          <cell r="B20" t="str">
            <v>ГБУ "КЦСОН "Мыза" Приокского района города Нижнего Новгорода"</v>
          </cell>
          <cell r="D20"/>
          <cell r="F20"/>
          <cell r="H20"/>
          <cell r="J20"/>
          <cell r="L20">
            <v>1</v>
          </cell>
          <cell r="N20"/>
          <cell r="P20"/>
          <cell r="R20"/>
          <cell r="T20"/>
          <cell r="U20">
            <v>1</v>
          </cell>
        </row>
        <row r="21">
          <cell r="B21" t="str">
            <v xml:space="preserve">Приволжский региональный центр КПМГ </v>
          </cell>
          <cell r="D21"/>
          <cell r="F21"/>
          <cell r="H21"/>
          <cell r="J21"/>
          <cell r="L21"/>
          <cell r="N21"/>
          <cell r="P21"/>
          <cell r="R21"/>
          <cell r="T21"/>
          <cell r="U21">
            <v>0</v>
          </cell>
        </row>
        <row r="22">
          <cell r="B22" t="str">
            <v>ООО «Управляющая компания „Группа ГАЗ“»</v>
          </cell>
          <cell r="D22"/>
          <cell r="F22"/>
          <cell r="H22"/>
          <cell r="J22"/>
          <cell r="L22">
            <v>1</v>
          </cell>
          <cell r="N22"/>
          <cell r="P22"/>
          <cell r="R22"/>
          <cell r="T22"/>
          <cell r="U22">
            <v>1</v>
          </cell>
        </row>
        <row r="23">
          <cell r="B23" t="str">
            <v>ФГУП «ФНПЦ НИИИС им. Ю.Е. Седакова»</v>
          </cell>
          <cell r="D23"/>
          <cell r="F23"/>
          <cell r="H23"/>
          <cell r="J23"/>
          <cell r="L23"/>
          <cell r="N23"/>
          <cell r="P23"/>
          <cell r="R23"/>
          <cell r="T23"/>
          <cell r="U23">
            <v>0</v>
          </cell>
        </row>
        <row r="24">
          <cell r="B24" t="str">
            <v xml:space="preserve">ЗАО «Новые Коммуникационные Технологии» </v>
          </cell>
          <cell r="D24"/>
          <cell r="F24"/>
          <cell r="H24"/>
          <cell r="J24"/>
          <cell r="L24"/>
          <cell r="N24"/>
          <cell r="P24"/>
          <cell r="R24"/>
          <cell r="T24"/>
          <cell r="U24">
            <v>0</v>
          </cell>
        </row>
        <row r="25">
          <cell r="B25" t="str">
            <v>ООО Рост-медицина</v>
          </cell>
          <cell r="D25"/>
          <cell r="F25"/>
          <cell r="H25"/>
          <cell r="J25"/>
          <cell r="L25"/>
          <cell r="N25">
            <v>1</v>
          </cell>
          <cell r="P25"/>
          <cell r="R25"/>
          <cell r="T25"/>
          <cell r="U25">
            <v>1</v>
          </cell>
        </row>
        <row r="26">
          <cell r="B26" t="str">
            <v>ОАО "Российские железные дороги" (РЖД)</v>
          </cell>
          <cell r="D26"/>
          <cell r="F26"/>
          <cell r="H26">
            <v>2</v>
          </cell>
          <cell r="J26"/>
          <cell r="L26"/>
          <cell r="N26"/>
          <cell r="P26"/>
          <cell r="R26"/>
          <cell r="T26"/>
          <cell r="U26">
            <v>2</v>
          </cell>
        </row>
        <row r="27">
          <cell r="B27" t="str">
            <v>МОУ ДОПОЛНИТЕЛЬНОГО ОБРАЗОВАНИЯ ДЕТЕЙ «ДЕТСКО-ЮНОШЕСКАЯ СПОРТИВНАЯ ШКОЛА «НИЖЕГОРОДЕЦ»</v>
          </cell>
          <cell r="D27"/>
          <cell r="F27"/>
          <cell r="H27"/>
          <cell r="J27"/>
          <cell r="L27"/>
          <cell r="N27"/>
          <cell r="P27"/>
          <cell r="R27"/>
          <cell r="T27"/>
          <cell r="U27">
            <v>0</v>
          </cell>
        </row>
        <row r="28">
          <cell r="B28" t="str">
            <v>Учреждение РАН Институт металлоорганической химии им.Г.А. Разуваева</v>
          </cell>
          <cell r="D28"/>
          <cell r="F28"/>
          <cell r="H28"/>
          <cell r="J28"/>
          <cell r="L28"/>
          <cell r="N28"/>
          <cell r="P28"/>
          <cell r="R28"/>
          <cell r="T28"/>
          <cell r="U28">
            <v>0</v>
          </cell>
        </row>
        <row r="29">
          <cell r="B29" t="str">
            <v xml:space="preserve">ЗАО «ВОК Банк» </v>
          </cell>
          <cell r="D29"/>
          <cell r="F29"/>
          <cell r="H29"/>
          <cell r="J29"/>
          <cell r="L29"/>
          <cell r="N29"/>
          <cell r="P29"/>
          <cell r="R29"/>
          <cell r="T29"/>
          <cell r="U29">
            <v>0</v>
          </cell>
        </row>
        <row r="30">
          <cell r="B30" t="str">
            <v>ООО «МФИ СОФТ»</v>
          </cell>
          <cell r="D30"/>
          <cell r="F30"/>
          <cell r="H30"/>
          <cell r="J30"/>
          <cell r="L30"/>
          <cell r="N30"/>
          <cell r="P30"/>
          <cell r="R30"/>
          <cell r="T30"/>
          <cell r="U30">
            <v>0</v>
          </cell>
        </row>
        <row r="31">
          <cell r="B31" t="str">
            <v>ГК "Лад"</v>
          </cell>
          <cell r="D31"/>
          <cell r="F31"/>
          <cell r="H31">
            <v>1</v>
          </cell>
          <cell r="J31"/>
          <cell r="L31">
            <v>1</v>
          </cell>
          <cell r="N31"/>
          <cell r="P31"/>
          <cell r="R31"/>
          <cell r="T31"/>
          <cell r="U31">
            <v>2</v>
          </cell>
        </row>
        <row r="32">
          <cell r="B32" t="str">
            <v>Телекомпания "Белый Лев"</v>
          </cell>
          <cell r="D32"/>
          <cell r="F32"/>
          <cell r="H32"/>
          <cell r="J32"/>
          <cell r="L32"/>
          <cell r="N32"/>
          <cell r="P32"/>
          <cell r="R32"/>
          <cell r="T32"/>
          <cell r="U32">
            <v>0</v>
          </cell>
        </row>
        <row r="33">
          <cell r="B33" t="str">
            <v xml:space="preserve"> ЗАО «РАЙФФАЙЗЕНБАНК» ПОВОЛЖСКИЙ ФИЛИАЛ</v>
          </cell>
          <cell r="D33"/>
          <cell r="F33"/>
          <cell r="H33"/>
          <cell r="J33"/>
          <cell r="L33"/>
          <cell r="N33"/>
          <cell r="P33"/>
          <cell r="R33"/>
          <cell r="T33"/>
          <cell r="U33">
            <v>0</v>
          </cell>
        </row>
        <row r="34">
          <cell r="B34" t="str">
            <v>ООО «Теком»</v>
          </cell>
          <cell r="D34"/>
          <cell r="F34"/>
          <cell r="H34"/>
          <cell r="J34"/>
          <cell r="L34"/>
          <cell r="N34"/>
          <cell r="P34"/>
          <cell r="R34"/>
          <cell r="T34"/>
          <cell r="U34">
            <v>0</v>
          </cell>
        </row>
        <row r="35">
          <cell r="B35" t="str">
            <v>НРОО "Комитет против пыток"</v>
          </cell>
          <cell r="D35"/>
          <cell r="F35"/>
          <cell r="H35"/>
          <cell r="J35"/>
          <cell r="L35"/>
          <cell r="N35"/>
          <cell r="P35"/>
          <cell r="R35"/>
          <cell r="T35"/>
          <cell r="U35">
            <v>0</v>
          </cell>
        </row>
        <row r="36">
          <cell r="B36" t="str">
            <v>Медико-социальный кризисный Диабет-центр "Волга"</v>
          </cell>
          <cell r="D36"/>
          <cell r="F36"/>
          <cell r="H36"/>
          <cell r="J36"/>
          <cell r="L36"/>
          <cell r="N36"/>
          <cell r="P36"/>
          <cell r="R36"/>
          <cell r="T36"/>
          <cell r="U36">
            <v>0</v>
          </cell>
        </row>
        <row r="37">
          <cell r="B37" t="str">
            <v xml:space="preserve">ОАО «НМЗ» </v>
          </cell>
          <cell r="D37"/>
          <cell r="F37"/>
          <cell r="H37"/>
          <cell r="J37"/>
          <cell r="L37"/>
          <cell r="N37"/>
          <cell r="P37"/>
          <cell r="R37"/>
          <cell r="T37"/>
          <cell r="U37">
            <v>0</v>
          </cell>
        </row>
        <row r="38">
          <cell r="B38" t="str">
            <v xml:space="preserve">ОАО «ФНПЦ «ННИИРТ» </v>
          </cell>
          <cell r="D38"/>
          <cell r="F38"/>
          <cell r="H38"/>
          <cell r="I38">
            <v>1</v>
          </cell>
          <cell r="J38"/>
          <cell r="L38"/>
          <cell r="N38"/>
          <cell r="P38"/>
          <cell r="R38"/>
          <cell r="T38"/>
          <cell r="U38">
            <v>1</v>
          </cell>
        </row>
        <row r="39">
          <cell r="B39" t="str">
            <v>Арбитражный суд Нижегородской области</v>
          </cell>
          <cell r="D39"/>
          <cell r="F39"/>
          <cell r="H39"/>
          <cell r="J39"/>
          <cell r="L39"/>
          <cell r="N39"/>
          <cell r="P39"/>
          <cell r="R39"/>
          <cell r="T39"/>
          <cell r="U39">
            <v>0</v>
          </cell>
        </row>
        <row r="40">
          <cell r="B40" t="str">
            <v>ИФНС, Инспекция Федеральной налоговой службы г. Нижнего Новгорода</v>
          </cell>
          <cell r="D40"/>
          <cell r="F40"/>
          <cell r="H40">
            <v>1</v>
          </cell>
          <cell r="J40"/>
          <cell r="L40"/>
          <cell r="N40"/>
          <cell r="P40"/>
          <cell r="R40"/>
          <cell r="T40"/>
          <cell r="U40">
            <v>1</v>
          </cell>
        </row>
        <row r="41">
          <cell r="B41" t="str">
            <v>Торгово-промышленная палата Нижегородской области (ТПП)</v>
          </cell>
          <cell r="D41"/>
          <cell r="F41"/>
          <cell r="H41"/>
          <cell r="J41"/>
          <cell r="L41"/>
          <cell r="N41"/>
          <cell r="P41"/>
          <cell r="R41"/>
          <cell r="T41"/>
          <cell r="U41">
            <v>0</v>
          </cell>
        </row>
        <row r="42">
          <cell r="B42" t="str">
            <v>ПИМУ (НИИ ПМ НижГМА)</v>
          </cell>
          <cell r="D42">
            <v>2</v>
          </cell>
          <cell r="F42"/>
          <cell r="G42">
            <v>1</v>
          </cell>
          <cell r="H42"/>
          <cell r="J42"/>
          <cell r="L42">
            <v>1</v>
          </cell>
          <cell r="M42">
            <v>1</v>
          </cell>
          <cell r="N42"/>
          <cell r="P42"/>
          <cell r="R42"/>
          <cell r="T42"/>
          <cell r="U42">
            <v>5</v>
          </cell>
        </row>
        <row r="43">
          <cell r="B43" t="str">
            <v>Комерческий банк «Открытие»</v>
          </cell>
          <cell r="D43"/>
          <cell r="F43"/>
          <cell r="H43"/>
          <cell r="J43"/>
          <cell r="L43"/>
          <cell r="N43"/>
          <cell r="P43"/>
          <cell r="R43"/>
          <cell r="T43"/>
          <cell r="U43">
            <v>0</v>
          </cell>
        </row>
        <row r="44">
          <cell r="B44" t="str">
            <v>ПАО «НБД-Банк»</v>
          </cell>
          <cell r="D44"/>
          <cell r="F44"/>
          <cell r="H44"/>
          <cell r="J44"/>
          <cell r="L44"/>
          <cell r="N44"/>
          <cell r="P44"/>
          <cell r="R44"/>
          <cell r="T44"/>
          <cell r="U44">
            <v>0</v>
          </cell>
        </row>
        <row r="45">
          <cell r="B45" t="str">
            <v>ПАО "Банк ВТБ"</v>
          </cell>
          <cell r="D45"/>
          <cell r="F45"/>
          <cell r="H45"/>
          <cell r="J45"/>
          <cell r="L45"/>
          <cell r="N45"/>
          <cell r="P45"/>
          <cell r="R45"/>
          <cell r="T45"/>
          <cell r="U45">
            <v>0</v>
          </cell>
        </row>
        <row r="46">
          <cell r="B46" t="str">
            <v>OBI (ОБИ)</v>
          </cell>
          <cell r="D46"/>
          <cell r="F46"/>
          <cell r="H46"/>
          <cell r="J46"/>
          <cell r="L46">
            <v>1</v>
          </cell>
          <cell r="N46"/>
          <cell r="P46"/>
          <cell r="R46"/>
          <cell r="T46"/>
          <cell r="U46">
            <v>1</v>
          </cell>
        </row>
        <row r="47">
          <cell r="B47" t="str">
            <v>ООО "Апрель Софт"</v>
          </cell>
          <cell r="D47"/>
          <cell r="F47"/>
          <cell r="H47"/>
          <cell r="J47"/>
          <cell r="L47"/>
          <cell r="N47"/>
          <cell r="P47"/>
          <cell r="R47"/>
          <cell r="T47"/>
          <cell r="U47">
            <v>0</v>
          </cell>
        </row>
        <row r="48">
          <cell r="B48" t="str">
            <v>ООО "Кока-Кола"</v>
          </cell>
          <cell r="D48"/>
          <cell r="F48"/>
          <cell r="H48">
            <v>1</v>
          </cell>
          <cell r="J48"/>
          <cell r="L48"/>
          <cell r="N48"/>
          <cell r="P48"/>
          <cell r="R48"/>
          <cell r="T48"/>
          <cell r="U48">
            <v>1</v>
          </cell>
        </row>
        <row r="49">
          <cell r="B49" t="str">
            <v>АО «Нижегородский водоканал»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>
            <v>0</v>
          </cell>
        </row>
        <row r="50">
          <cell r="B50" t="str">
            <v>ООО МТС Нижний Новгород</v>
          </cell>
          <cell r="C50"/>
          <cell r="D50"/>
          <cell r="E50"/>
          <cell r="F50"/>
          <cell r="G50"/>
          <cell r="H50">
            <v>2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>
            <v>2</v>
          </cell>
        </row>
        <row r="51">
          <cell r="B51" t="str">
            <v>ООО НПО «Диагностические системы»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>
            <v>0</v>
          </cell>
        </row>
        <row r="52">
          <cell r="B52" t="str">
            <v>ПАО "Ростелеком"</v>
          </cell>
          <cell r="C52"/>
          <cell r="D52"/>
          <cell r="E52"/>
          <cell r="F52"/>
          <cell r="G52"/>
          <cell r="H52">
            <v>3</v>
          </cell>
          <cell r="I52"/>
          <cell r="J52"/>
          <cell r="K52"/>
          <cell r="L52">
            <v>1</v>
          </cell>
          <cell r="M52"/>
          <cell r="N52"/>
          <cell r="O52"/>
          <cell r="P52"/>
          <cell r="Q52"/>
          <cell r="R52"/>
          <cell r="S52"/>
          <cell r="T52"/>
          <cell r="U52">
            <v>4</v>
          </cell>
        </row>
        <row r="53">
          <cell r="B53" t="str">
            <v>Фитнес-клуб "World Class" (ООО "Нижегородская фитнес группа")</v>
          </cell>
          <cell r="C53"/>
          <cell r="D53"/>
          <cell r="E53"/>
          <cell r="F53">
            <v>1</v>
          </cell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>
            <v>1</v>
          </cell>
        </row>
        <row r="54">
          <cell r="B54" t="str">
            <v>Международный аэропорт Нижнего Новгорода (АО "МАНН")</v>
          </cell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>
            <v>0</v>
          </cell>
        </row>
        <row r="55">
          <cell r="B55" t="str">
            <v>АО ИК "АСЭ" (бывш. ОАО «НИАЭП»)</v>
          </cell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>
            <v>0</v>
          </cell>
        </row>
        <row r="56">
          <cell r="B56" t="str">
            <v>ООО "Mail.ru"</v>
          </cell>
          <cell r="C56"/>
          <cell r="D56"/>
          <cell r="E56">
            <v>1</v>
          </cell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>
            <v>1</v>
          </cell>
        </row>
        <row r="57">
          <cell r="B57" t="str">
            <v>ООО "АЛОР-Поволжье"</v>
          </cell>
          <cell r="D57"/>
          <cell r="F57"/>
          <cell r="H57"/>
          <cell r="J57"/>
          <cell r="L57"/>
          <cell r="N57"/>
          <cell r="P57"/>
          <cell r="R57"/>
          <cell r="T57"/>
          <cell r="U57">
            <v>0</v>
          </cell>
        </row>
        <row r="58">
          <cell r="B58" t="str">
            <v>ООО "Сладкая жизнь Н.Н."</v>
          </cell>
          <cell r="D58"/>
          <cell r="F58"/>
          <cell r="G58">
            <v>1</v>
          </cell>
          <cell r="H58"/>
          <cell r="J58"/>
          <cell r="L58"/>
          <cell r="N58"/>
          <cell r="P58"/>
          <cell r="R58"/>
          <cell r="T58"/>
          <cell r="U58">
            <v>1</v>
          </cell>
        </row>
        <row r="59">
          <cell r="B59" t="str">
            <v>ООО ЦЕНТР КОМПЬЮТЕРНОГО ЗРЕНИЯ «АРГУС»</v>
          </cell>
          <cell r="D59"/>
          <cell r="F59"/>
          <cell r="H59"/>
          <cell r="J59"/>
          <cell r="L59"/>
          <cell r="N59"/>
          <cell r="P59"/>
          <cell r="R59"/>
          <cell r="T59"/>
          <cell r="U59">
            <v>0</v>
          </cell>
        </row>
        <row r="60">
          <cell r="B60" t="str">
            <v>Областная ветеринарная лаборатория</v>
          </cell>
          <cell r="D60"/>
          <cell r="F60"/>
          <cell r="H60"/>
          <cell r="J60"/>
          <cell r="L60"/>
          <cell r="N60"/>
          <cell r="P60"/>
          <cell r="R60"/>
          <cell r="T60"/>
          <cell r="U60">
            <v>0</v>
          </cell>
        </row>
        <row r="61">
          <cell r="B61" t="str">
            <v>АО «НИЖФАРМ»</v>
          </cell>
          <cell r="D61"/>
          <cell r="F61"/>
          <cell r="H61"/>
          <cell r="J61"/>
          <cell r="L61"/>
          <cell r="M61">
            <v>2</v>
          </cell>
          <cell r="N61"/>
          <cell r="P61"/>
          <cell r="R61"/>
          <cell r="T61"/>
          <cell r="U61">
            <v>2</v>
          </cell>
        </row>
        <row r="62">
          <cell r="B62" t="str">
            <v>Выксунский металлургический завод</v>
          </cell>
          <cell r="D62"/>
          <cell r="F62"/>
          <cell r="H62"/>
          <cell r="J62"/>
          <cell r="L62"/>
          <cell r="N62"/>
          <cell r="P62"/>
          <cell r="R62"/>
          <cell r="T62"/>
          <cell r="U62">
            <v>0</v>
          </cell>
        </row>
        <row r="63">
          <cell r="B63" t="str">
            <v>НОАО "ГИДРОМАШ"</v>
          </cell>
          <cell r="D63"/>
          <cell r="F63"/>
          <cell r="H63"/>
          <cell r="J63"/>
          <cell r="L63"/>
          <cell r="N63"/>
          <cell r="P63"/>
          <cell r="R63"/>
          <cell r="T63"/>
          <cell r="U63">
            <v>0</v>
          </cell>
        </row>
        <row r="64">
          <cell r="B64" t="str">
            <v>ФГУП "НПП "Салют"</v>
          </cell>
          <cell r="D64"/>
          <cell r="F64"/>
          <cell r="H64"/>
          <cell r="I64">
            <v>1</v>
          </cell>
          <cell r="J64">
            <v>2</v>
          </cell>
          <cell r="L64"/>
          <cell r="N64"/>
          <cell r="P64"/>
          <cell r="R64"/>
          <cell r="T64"/>
          <cell r="U64">
            <v>3</v>
          </cell>
        </row>
        <row r="65">
          <cell r="B65" t="str">
            <v>АППАРАТ ПОЛНОМОЧНОГО ПРЕДСТАВИТЕЛЯ ПРЕЗИДЕНТА РОССИЙСКОЙ ФЕДЕРАЦИИ В ПРИВОЛЖСКОМ ФЕДЕРАЛЬНОМ ОКРУГЕ</v>
          </cell>
          <cell r="D65"/>
          <cell r="F65"/>
          <cell r="H65"/>
          <cell r="J65"/>
          <cell r="L65"/>
          <cell r="N65"/>
          <cell r="P65"/>
          <cell r="R65"/>
          <cell r="T65"/>
          <cell r="U65">
            <v>0</v>
          </cell>
        </row>
        <row r="66">
          <cell r="B66" t="str">
            <v>Следственное управление следственного коммитета РФ по Нижегородской области</v>
          </cell>
          <cell r="D66"/>
          <cell r="F66"/>
          <cell r="H66"/>
          <cell r="J66"/>
          <cell r="L66"/>
          <cell r="N66"/>
          <cell r="P66"/>
          <cell r="R66"/>
          <cell r="T66"/>
          <cell r="U66">
            <v>0</v>
          </cell>
        </row>
        <row r="67">
          <cell r="B67" t="str">
            <v>Управление Федеральной службы судебных приставов по Нижегородской области (УФССП)</v>
          </cell>
          <cell r="D67"/>
          <cell r="F67"/>
          <cell r="H67"/>
          <cell r="J67"/>
          <cell r="L67"/>
          <cell r="N67"/>
          <cell r="P67"/>
          <cell r="R67"/>
          <cell r="T67"/>
          <cell r="U67">
            <v>0</v>
          </cell>
        </row>
        <row r="68">
          <cell r="B68" t="str">
            <v xml:space="preserve">ИХВВ РАН им. Г. Г. Девятых РАН  </v>
          </cell>
          <cell r="D68"/>
          <cell r="F68"/>
          <cell r="H68"/>
          <cell r="J68"/>
          <cell r="L68"/>
          <cell r="N68"/>
          <cell r="P68"/>
          <cell r="R68"/>
          <cell r="T68"/>
          <cell r="U68">
            <v>0</v>
          </cell>
        </row>
        <row r="69">
          <cell r="B69" t="str">
            <v>ООО "Нижегородский институт прикладных технологий"</v>
          </cell>
          <cell r="D69"/>
          <cell r="F69"/>
          <cell r="H69"/>
          <cell r="J69"/>
          <cell r="L69"/>
          <cell r="N69"/>
          <cell r="P69"/>
          <cell r="R69"/>
          <cell r="T69"/>
          <cell r="U69">
            <v>0</v>
          </cell>
        </row>
        <row r="70">
          <cell r="B70" t="str">
            <v>ООО "ЯНДЕКС"</v>
          </cell>
          <cell r="D70"/>
          <cell r="E70">
            <v>1</v>
          </cell>
          <cell r="F70"/>
          <cell r="H70"/>
          <cell r="J70"/>
          <cell r="L70"/>
          <cell r="N70"/>
          <cell r="P70"/>
          <cell r="R70"/>
          <cell r="T70"/>
          <cell r="U70">
            <v>1</v>
          </cell>
        </row>
        <row r="71">
          <cell r="B71" t="str">
            <v>Нижегородский филиал «ГАРАНТИЯ» САРОВБИЗНЕСБАНКА</v>
          </cell>
          <cell r="D71"/>
          <cell r="F71"/>
          <cell r="H71"/>
          <cell r="J71"/>
          <cell r="L71"/>
          <cell r="N71"/>
          <cell r="P71"/>
          <cell r="R71"/>
          <cell r="T71"/>
          <cell r="U71">
            <v>0</v>
          </cell>
        </row>
        <row r="72">
          <cell r="B72" t="str">
            <v>Нижегородский филиал ЗАО «ЮНИКРЕДИТ БАНК»</v>
          </cell>
          <cell r="D72"/>
          <cell r="F72"/>
          <cell r="H72"/>
          <cell r="J72"/>
          <cell r="L72"/>
          <cell r="N72"/>
          <cell r="P72"/>
          <cell r="R72"/>
          <cell r="T72"/>
          <cell r="U72">
            <v>0</v>
          </cell>
        </row>
        <row r="73">
          <cell r="B73" t="str">
            <v>Нижегородский филиал ОАО " Банк Уралсиб"</v>
          </cell>
          <cell r="D73"/>
          <cell r="F73"/>
          <cell r="H73"/>
          <cell r="J73"/>
          <cell r="L73"/>
          <cell r="N73"/>
          <cell r="P73"/>
          <cell r="R73"/>
          <cell r="T73"/>
          <cell r="U73">
            <v>0</v>
          </cell>
        </row>
        <row r="74">
          <cell r="B74" t="str">
            <v>ГК «Браво - Софт»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>
            <v>0</v>
          </cell>
        </row>
        <row r="75">
          <cell r="B75" t="str">
            <v>ООО "Телека"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>
            <v>0</v>
          </cell>
        </row>
        <row r="76">
          <cell r="B76" t="str">
            <v>ФГБНУ НИРФИ</v>
          </cell>
          <cell r="C76"/>
          <cell r="D76"/>
          <cell r="E76"/>
          <cell r="F76"/>
          <cell r="G76"/>
          <cell r="H76"/>
          <cell r="I76">
            <v>1</v>
          </cell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>
            <v>1</v>
          </cell>
        </row>
        <row r="77">
          <cell r="B77" t="str">
            <v xml:space="preserve">"1-С-Рарус-НН" </v>
          </cell>
          <cell r="D77"/>
          <cell r="F77"/>
          <cell r="H77"/>
          <cell r="J77"/>
          <cell r="L77"/>
          <cell r="N77"/>
          <cell r="P77"/>
          <cell r="R77"/>
          <cell r="T77"/>
          <cell r="U77">
            <v>0</v>
          </cell>
        </row>
        <row r="78">
          <cell r="B78" t="str">
            <v>АО НИЖЕГОРОДСКАЯ ИНЖИНИРИНГОВАЯ КОМПАНИЯ "АТОМЭНЕРГОПРОЕКТ"</v>
          </cell>
          <cell r="D78"/>
          <cell r="F78"/>
          <cell r="H78"/>
          <cell r="J78"/>
          <cell r="L78"/>
          <cell r="N78"/>
          <cell r="P78"/>
          <cell r="R78"/>
          <cell r="T78"/>
          <cell r="U78">
            <v>0</v>
          </cell>
        </row>
        <row r="79">
          <cell r="B79" t="str">
            <v>Зоопарк «Лимпопо»</v>
          </cell>
          <cell r="D79"/>
          <cell r="F79"/>
          <cell r="H79"/>
          <cell r="J79"/>
          <cell r="L79"/>
          <cell r="N79"/>
          <cell r="P79"/>
          <cell r="R79"/>
          <cell r="T79"/>
          <cell r="U79">
            <v>0</v>
          </cell>
        </row>
        <row r="80">
          <cell r="B80" t="str">
            <v>ООО "Аурига"</v>
          </cell>
          <cell r="D80"/>
          <cell r="F80"/>
          <cell r="H80"/>
          <cell r="J80"/>
          <cell r="L80"/>
          <cell r="N80"/>
          <cell r="P80"/>
          <cell r="R80"/>
          <cell r="T80"/>
          <cell r="U80">
            <v>0</v>
          </cell>
        </row>
        <row r="81">
          <cell r="B81" t="str">
            <v>ООО "БСС"</v>
          </cell>
          <cell r="D81"/>
          <cell r="F81"/>
          <cell r="H81"/>
          <cell r="J81"/>
          <cell r="L81"/>
          <cell r="N81"/>
          <cell r="P81"/>
          <cell r="R81"/>
          <cell r="T81"/>
          <cell r="U81">
            <v>0</v>
          </cell>
        </row>
        <row r="82">
          <cell r="B82" t="str">
            <v>ООО "Комфорт"</v>
          </cell>
          <cell r="D82"/>
          <cell r="F82"/>
          <cell r="H82"/>
          <cell r="J82"/>
          <cell r="L82"/>
          <cell r="N82"/>
          <cell r="P82"/>
          <cell r="R82"/>
          <cell r="T82"/>
          <cell r="U82">
            <v>0</v>
          </cell>
        </row>
        <row r="83">
          <cell r="B83" t="str">
            <v>ООО "Швейсервис-НН"</v>
          </cell>
          <cell r="D83"/>
          <cell r="F83"/>
          <cell r="H83"/>
          <cell r="J83"/>
          <cell r="L83"/>
          <cell r="N83"/>
          <cell r="P83"/>
          <cell r="R83"/>
          <cell r="T83"/>
          <cell r="U83">
            <v>0</v>
          </cell>
        </row>
        <row r="84">
          <cell r="B84" t="str">
            <v>Спортивный клуб "Сормович"</v>
          </cell>
          <cell r="D84"/>
          <cell r="F84"/>
          <cell r="H84"/>
          <cell r="J84"/>
          <cell r="L84"/>
          <cell r="N84"/>
          <cell r="P84"/>
          <cell r="R84"/>
          <cell r="T84"/>
          <cell r="U84">
            <v>0</v>
          </cell>
        </row>
        <row r="85">
          <cell r="B85" t="str">
            <v>ГУЗ Нижегородсекий областной онкологический диспансер</v>
          </cell>
          <cell r="D85"/>
          <cell r="F85"/>
          <cell r="H85"/>
          <cell r="J85"/>
          <cell r="L85"/>
          <cell r="N85"/>
          <cell r="P85"/>
          <cell r="R85"/>
          <cell r="T85"/>
          <cell r="U85">
            <v>0</v>
          </cell>
        </row>
        <row r="86">
          <cell r="B86" t="str">
            <v>ООО «Клиника современных технологий «Садко» (детская клиника «Здоровенок»)</v>
          </cell>
          <cell r="D86"/>
          <cell r="F86"/>
          <cell r="H86"/>
          <cell r="J86"/>
          <cell r="L86"/>
          <cell r="N86"/>
          <cell r="P86"/>
          <cell r="R86"/>
          <cell r="T86"/>
          <cell r="U86">
            <v>0</v>
          </cell>
        </row>
        <row r="87">
          <cell r="B87" t="str">
            <v>ОАО "БУРЕВЕСТНИК"</v>
          </cell>
          <cell r="D87"/>
          <cell r="F87"/>
          <cell r="H87"/>
          <cell r="J87"/>
          <cell r="L87"/>
          <cell r="N87"/>
          <cell r="P87"/>
          <cell r="R87"/>
          <cell r="T87"/>
          <cell r="U87">
            <v>0</v>
          </cell>
        </row>
        <row r="88">
          <cell r="B88" t="str">
            <v>ОАО "НМЖК"</v>
          </cell>
          <cell r="D88"/>
          <cell r="F88"/>
          <cell r="H88"/>
          <cell r="J88"/>
          <cell r="L88"/>
          <cell r="N88"/>
          <cell r="P88"/>
          <cell r="R88"/>
          <cell r="T88"/>
          <cell r="U88">
            <v>0</v>
          </cell>
        </row>
        <row r="89">
          <cell r="B89" t="str">
            <v>АО «ОКБМ Африкантов»</v>
          </cell>
          <cell r="D89"/>
          <cell r="E89">
            <v>1</v>
          </cell>
          <cell r="F89"/>
          <cell r="H89"/>
          <cell r="J89">
            <v>1</v>
          </cell>
          <cell r="L89"/>
          <cell r="N89"/>
          <cell r="P89"/>
          <cell r="R89"/>
          <cell r="T89"/>
          <cell r="U89">
            <v>2</v>
          </cell>
        </row>
        <row r="90">
          <cell r="B90" t="str">
            <v>АО «ФНПЦ «ННИПИ «Кварц» имени А.П. Горшкова»</v>
          </cell>
          <cell r="D90"/>
          <cell r="F90"/>
          <cell r="H90"/>
          <cell r="J90"/>
          <cell r="L90"/>
          <cell r="N90"/>
          <cell r="P90"/>
          <cell r="R90"/>
          <cell r="T90"/>
          <cell r="U90">
            <v>0</v>
          </cell>
        </row>
        <row r="91">
          <cell r="B91" t="str">
            <v>Администрация городского округа город Бор Нижегородской области</v>
          </cell>
          <cell r="D91"/>
          <cell r="F91"/>
          <cell r="H91"/>
          <cell r="J91"/>
          <cell r="L91"/>
          <cell r="N91"/>
          <cell r="P91"/>
          <cell r="R91"/>
          <cell r="T91"/>
          <cell r="U91">
            <v>0</v>
          </cell>
        </row>
        <row r="92">
          <cell r="B92" t="str">
            <v>Министерство социальной политики Нижегородской области</v>
          </cell>
          <cell r="C92"/>
          <cell r="D92"/>
          <cell r="E92"/>
          <cell r="F92"/>
          <cell r="G92"/>
          <cell r="H92">
            <v>1</v>
          </cell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>
            <v>1</v>
          </cell>
        </row>
        <row r="93">
          <cell r="B93" t="str">
            <v>Министерство экономики Нижний Новгород</v>
          </cell>
          <cell r="C93"/>
          <cell r="D93"/>
          <cell r="E93"/>
          <cell r="F93"/>
          <cell r="G93"/>
          <cell r="H93">
            <v>1</v>
          </cell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>
            <v>1</v>
          </cell>
        </row>
        <row r="94">
          <cell r="B94" t="str">
            <v>АО "Федеральная пассажирская компания" (ФПК)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>
            <v>0</v>
          </cell>
        </row>
        <row r="95">
          <cell r="B95" t="str">
            <v>МБОУ СОШ № 154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>
            <v>0</v>
          </cell>
        </row>
        <row r="96">
          <cell r="B96" t="str">
            <v>НИУ «Высшая школа экономики» (ВШЭ)</v>
          </cell>
          <cell r="D96"/>
          <cell r="F96"/>
          <cell r="H96"/>
          <cell r="J96"/>
          <cell r="L96"/>
          <cell r="N96"/>
          <cell r="P96"/>
          <cell r="R96"/>
          <cell r="T96"/>
          <cell r="U96">
            <v>0</v>
          </cell>
        </row>
        <row r="97">
          <cell r="B97" t="str">
            <v>НГЛУ им. Добролюбова</v>
          </cell>
          <cell r="D97"/>
          <cell r="F97"/>
          <cell r="H97"/>
          <cell r="J97"/>
          <cell r="L97"/>
          <cell r="N97"/>
          <cell r="P97"/>
          <cell r="R97"/>
          <cell r="T97"/>
          <cell r="U97">
            <v>0</v>
          </cell>
        </row>
        <row r="98">
          <cell r="B98" t="str">
            <v>НИИ эпидемиологии и микробиологии им. Блохиной</v>
          </cell>
          <cell r="D98"/>
          <cell r="F98"/>
          <cell r="H98"/>
          <cell r="J98"/>
          <cell r="L98"/>
          <cell r="N98"/>
          <cell r="P98"/>
          <cell r="R98"/>
          <cell r="T98"/>
          <cell r="U98">
            <v>0</v>
          </cell>
        </row>
        <row r="99">
          <cell r="B99" t="str">
            <v>Альфа банк</v>
          </cell>
          <cell r="D99"/>
          <cell r="F99"/>
          <cell r="H99"/>
          <cell r="J99"/>
          <cell r="L99"/>
          <cell r="N99"/>
          <cell r="P99"/>
          <cell r="R99"/>
          <cell r="T99"/>
          <cell r="U99">
            <v>0</v>
          </cell>
        </row>
        <row r="100">
          <cell r="B100" t="str">
            <v>ЗАО «Тинькофф Кредитные Системы» Банк»</v>
          </cell>
          <cell r="D100"/>
          <cell r="F100"/>
          <cell r="H100"/>
          <cell r="J100"/>
          <cell r="L100"/>
          <cell r="N100"/>
          <cell r="P100"/>
          <cell r="R100"/>
          <cell r="T100"/>
          <cell r="U100">
            <v>0</v>
          </cell>
        </row>
        <row r="101">
          <cell r="B101" t="str">
            <v>ОАО "НБД-Банк"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>
            <v>0</v>
          </cell>
        </row>
        <row r="102">
          <cell r="B102" t="str">
            <v>ОАО "Россельхозбанк"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>
            <v>0</v>
          </cell>
        </row>
        <row r="103">
          <cell r="B103" t="str">
            <v>ОАО КБ "Икар"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>
            <v>0</v>
          </cell>
        </row>
        <row r="104">
          <cell r="B104" t="str">
            <v>Филиал ОАО КОММЕРЧЕСКИЙ БАНК «ПЕТРОКОММЕРЦ» в г. Нижний Новгород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>
            <v>0</v>
          </cell>
        </row>
        <row r="105">
          <cell r="B105" t="str">
            <v>Экспресс-Восточный банк</v>
          </cell>
          <cell r="C105"/>
          <cell r="D105"/>
          <cell r="E105"/>
          <cell r="F105"/>
          <cell r="G105"/>
          <cell r="H105">
            <v>1</v>
          </cell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>
            <v>1</v>
          </cell>
        </row>
        <row r="106">
          <cell r="B106" t="str">
            <v>ООО "Платформа Софт"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>
            <v>0</v>
          </cell>
        </row>
        <row r="107">
          <cell r="B107" t="str">
            <v>ООО НТП «Интеллектуальные системы»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>
            <v>0</v>
          </cell>
        </row>
        <row r="108">
          <cell r="B108" t="str">
            <v xml:space="preserve">АО «Транссеть» 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>
            <v>0</v>
          </cell>
        </row>
        <row r="109">
          <cell r="B109" t="str">
            <v>Бюро переводов ABC-Translations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>
            <v>0</v>
          </cell>
        </row>
        <row r="110">
          <cell r="B110" t="str">
            <v>Гостиница «Маринс Парк Отель»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>
            <v>0</v>
          </cell>
        </row>
        <row r="111">
          <cell r="B111" t="str">
            <v>ДЮЭЦ "Зелены парус"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>
            <v>0</v>
          </cell>
        </row>
        <row r="112">
          <cell r="B112" t="str">
            <v>ЗАО "МКМ-НН"
ул. Бориса Панина, дом 5, корп. 3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>
            <v>0</v>
          </cell>
        </row>
        <row r="113">
          <cell r="B113" t="str">
            <v xml:space="preserve">ЗАО "Новакард" 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>
            <v>0</v>
          </cell>
        </row>
        <row r="114">
          <cell r="B114" t="str">
            <v xml:space="preserve">ЗАО «Время-Ч» 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>
            <v>0</v>
          </cell>
        </row>
        <row r="115">
          <cell r="B115" t="str">
            <v>ОАО "ПРОМИС"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>
            <v>0</v>
          </cell>
        </row>
        <row r="116">
          <cell r="B116" t="str">
            <v>ОАО «Бальзам»</v>
          </cell>
          <cell r="D116"/>
          <cell r="F116"/>
          <cell r="H116"/>
          <cell r="J116"/>
          <cell r="L116"/>
          <cell r="N116"/>
          <cell r="P116"/>
          <cell r="R116"/>
          <cell r="T116"/>
          <cell r="U116">
            <v>0</v>
          </cell>
        </row>
        <row r="117">
          <cell r="B117" t="str">
            <v>ОАО «Континент»</v>
          </cell>
          <cell r="D117"/>
          <cell r="F117"/>
          <cell r="H117"/>
          <cell r="J117"/>
          <cell r="L117"/>
          <cell r="N117"/>
          <cell r="P117"/>
          <cell r="R117"/>
          <cell r="T117"/>
          <cell r="U117">
            <v>0</v>
          </cell>
        </row>
        <row r="118">
          <cell r="B118" t="str">
            <v xml:space="preserve">ООО "Бершка СНГ"  </v>
          </cell>
          <cell r="D118"/>
          <cell r="F118"/>
          <cell r="H118"/>
          <cell r="J118"/>
          <cell r="L118"/>
          <cell r="N118"/>
          <cell r="P118"/>
          <cell r="R118"/>
          <cell r="T118"/>
          <cell r="U118">
            <v>0</v>
          </cell>
        </row>
        <row r="119">
          <cell r="B119" t="str">
            <v xml:space="preserve">ООО "Володарский" </v>
          </cell>
          <cell r="D119"/>
          <cell r="F119"/>
          <cell r="H119"/>
          <cell r="J119"/>
          <cell r="L119"/>
          <cell r="N119"/>
          <cell r="P119"/>
          <cell r="R119"/>
          <cell r="T119"/>
          <cell r="U119">
            <v>0</v>
          </cell>
        </row>
        <row r="120">
          <cell r="B120" t="str">
            <v xml:space="preserve">ООО "Газпром трансгаз" </v>
          </cell>
          <cell r="D120"/>
          <cell r="F120"/>
          <cell r="H120">
            <v>2</v>
          </cell>
          <cell r="J120"/>
          <cell r="L120"/>
          <cell r="M120">
            <v>1</v>
          </cell>
          <cell r="N120"/>
          <cell r="P120"/>
          <cell r="R120"/>
          <cell r="T120"/>
          <cell r="U120">
            <v>3</v>
          </cell>
        </row>
        <row r="121">
          <cell r="B121" t="str">
            <v xml:space="preserve">ООО "Гарант-ЦМИКИ" </v>
          </cell>
          <cell r="D121"/>
          <cell r="F121"/>
          <cell r="H121"/>
          <cell r="J121"/>
          <cell r="L121"/>
          <cell r="N121"/>
          <cell r="P121"/>
          <cell r="R121"/>
          <cell r="T121"/>
          <cell r="U121">
            <v>0</v>
          </cell>
        </row>
        <row r="122">
          <cell r="B122" t="str">
            <v>ООО "ДАТАВИЖН НН"</v>
          </cell>
          <cell r="D122"/>
          <cell r="E122">
            <v>2</v>
          </cell>
          <cell r="F122"/>
          <cell r="H122"/>
          <cell r="J122"/>
          <cell r="L122"/>
          <cell r="N122"/>
          <cell r="P122"/>
          <cell r="R122"/>
          <cell r="T122"/>
          <cell r="U122">
            <v>2</v>
          </cell>
        </row>
        <row r="123">
          <cell r="B123" t="str">
            <v xml:space="preserve">ООО "Лукойл" </v>
          </cell>
          <cell r="D123"/>
          <cell r="F123"/>
          <cell r="H123"/>
          <cell r="J123"/>
          <cell r="L123"/>
          <cell r="N123"/>
          <cell r="P123"/>
          <cell r="R123"/>
          <cell r="T123"/>
          <cell r="U123">
            <v>0</v>
          </cell>
        </row>
        <row r="124">
          <cell r="B124" t="str">
            <v>ООО "Рада"</v>
          </cell>
          <cell r="D124"/>
          <cell r="F124"/>
          <cell r="H124"/>
          <cell r="J124"/>
          <cell r="L124"/>
          <cell r="N124"/>
          <cell r="P124"/>
          <cell r="R124"/>
          <cell r="T124"/>
          <cell r="U124">
            <v>0</v>
          </cell>
        </row>
        <row r="125">
          <cell r="B125" t="str">
            <v xml:space="preserve">ООО "Сибур-ЦОБ" </v>
          </cell>
          <cell r="D125"/>
          <cell r="F125"/>
          <cell r="H125">
            <v>1</v>
          </cell>
          <cell r="J125"/>
          <cell r="L125">
            <v>1</v>
          </cell>
          <cell r="N125"/>
          <cell r="P125"/>
          <cell r="R125"/>
          <cell r="T125"/>
          <cell r="U125">
            <v>2</v>
          </cell>
        </row>
        <row r="126">
          <cell r="B126" t="str">
            <v>ООО «Объединенные Пивоварни Хейнекен»</v>
          </cell>
          <cell r="D126"/>
          <cell r="F126"/>
          <cell r="H126"/>
          <cell r="J126"/>
          <cell r="L126"/>
          <cell r="N126"/>
          <cell r="P126"/>
          <cell r="R126"/>
          <cell r="T126"/>
          <cell r="U126">
            <v>0</v>
          </cell>
        </row>
        <row r="127">
          <cell r="B127" t="str">
            <v>ООО «Радио Лаб НН»</v>
          </cell>
          <cell r="D127"/>
          <cell r="F127"/>
          <cell r="H127"/>
          <cell r="J127"/>
          <cell r="L127"/>
          <cell r="N127"/>
          <cell r="P127"/>
          <cell r="R127"/>
          <cell r="T127"/>
          <cell r="U127">
            <v>0</v>
          </cell>
        </row>
        <row r="128">
          <cell r="B128" t="str">
            <v>ООО НПП "ПРИМА"</v>
          </cell>
          <cell r="D128"/>
          <cell r="F128"/>
          <cell r="H128"/>
          <cell r="I128">
            <v>2</v>
          </cell>
          <cell r="J128"/>
          <cell r="L128"/>
          <cell r="N128"/>
          <cell r="P128"/>
          <cell r="R128"/>
          <cell r="T128"/>
          <cell r="U128">
            <v>2</v>
          </cell>
        </row>
        <row r="129">
          <cell r="B129" t="str">
            <v xml:space="preserve">ООО ПЦ  «Аксиома» </v>
          </cell>
          <cell r="D129"/>
          <cell r="F129"/>
          <cell r="H129">
            <v>1</v>
          </cell>
          <cell r="J129"/>
          <cell r="L129"/>
          <cell r="N129"/>
          <cell r="P129"/>
          <cell r="R129"/>
          <cell r="T129"/>
          <cell r="U129">
            <v>1</v>
          </cell>
        </row>
        <row r="130">
          <cell r="B130" t="str">
            <v>Пенсионный фонд РФ</v>
          </cell>
          <cell r="D130"/>
          <cell r="F130"/>
          <cell r="H130"/>
          <cell r="J130"/>
          <cell r="L130"/>
          <cell r="N130"/>
          <cell r="P130"/>
          <cell r="R130"/>
          <cell r="T130"/>
          <cell r="U130">
            <v>0</v>
          </cell>
        </row>
        <row r="131">
          <cell r="B131" t="str">
            <v xml:space="preserve">РА "Волгамедиа" </v>
          </cell>
          <cell r="D131"/>
          <cell r="F131"/>
          <cell r="H131"/>
          <cell r="J131"/>
          <cell r="L131"/>
          <cell r="N131"/>
          <cell r="P131"/>
          <cell r="R131"/>
          <cell r="T131"/>
          <cell r="U131">
            <v>0</v>
          </cell>
        </row>
        <row r="132">
          <cell r="B132" t="str">
            <v>Телеканал "Домашний" Москва</v>
          </cell>
          <cell r="D132"/>
          <cell r="F132"/>
          <cell r="H132"/>
          <cell r="J132"/>
          <cell r="L132"/>
          <cell r="N132"/>
          <cell r="P132"/>
          <cell r="R132"/>
          <cell r="T132"/>
          <cell r="U132">
            <v>0</v>
          </cell>
        </row>
        <row r="133">
          <cell r="B133" t="str">
            <v>Телерадиохолдинг Optimedia</v>
          </cell>
          <cell r="D133"/>
          <cell r="F133"/>
          <cell r="H133"/>
          <cell r="J133"/>
          <cell r="L133"/>
          <cell r="N133"/>
          <cell r="P133"/>
          <cell r="R133"/>
          <cell r="T133"/>
          <cell r="U133">
            <v>0</v>
          </cell>
        </row>
        <row r="134">
          <cell r="B134" t="str">
            <v>ГБУЗ "Нижегородская областная клиническая больница им. Семашко"</v>
          </cell>
          <cell r="D134"/>
          <cell r="F134"/>
          <cell r="H134"/>
          <cell r="J134"/>
          <cell r="L134"/>
          <cell r="N134"/>
          <cell r="P134"/>
          <cell r="R134"/>
          <cell r="T134"/>
          <cell r="U134">
            <v>0</v>
          </cell>
        </row>
        <row r="135">
          <cell r="B135" t="str">
            <v xml:space="preserve">ГБУЗ НО "КЛИНИЧЕСКИЙ ДИАГНОСТИЧЕСКИЙ ЦЕНТР" (КДЦ) </v>
          </cell>
          <cell r="D135"/>
          <cell r="F135"/>
          <cell r="H135"/>
          <cell r="J135"/>
          <cell r="L135"/>
          <cell r="N135"/>
          <cell r="P135"/>
          <cell r="R135"/>
          <cell r="T135"/>
          <cell r="U135">
            <v>0</v>
          </cell>
        </row>
        <row r="136">
          <cell r="B136" t="str">
            <v>МЦ «Тонус»</v>
          </cell>
          <cell r="D136"/>
          <cell r="F136"/>
          <cell r="H136"/>
          <cell r="J136"/>
          <cell r="L136"/>
          <cell r="N136"/>
          <cell r="P136"/>
          <cell r="R136"/>
          <cell r="T136"/>
          <cell r="U136">
            <v>0</v>
          </cell>
        </row>
        <row r="137">
          <cell r="B137" t="str">
            <v>ФБУЗ «Центр гигиены и эпидемиологии В Нижегородской области"</v>
          </cell>
          <cell r="D137"/>
          <cell r="F137"/>
          <cell r="H137"/>
          <cell r="J137"/>
          <cell r="L137"/>
          <cell r="N137"/>
          <cell r="P137"/>
          <cell r="R137"/>
          <cell r="T137"/>
          <cell r="U137">
            <v>0</v>
          </cell>
        </row>
        <row r="138">
          <cell r="B138" t="str">
            <v>  ЗАО Компания "ЭР - Телеком"</v>
          </cell>
          <cell r="D138"/>
          <cell r="F138"/>
          <cell r="H138"/>
          <cell r="J138"/>
          <cell r="L138"/>
          <cell r="N138"/>
          <cell r="P138"/>
          <cell r="R138"/>
          <cell r="T138"/>
          <cell r="U138">
            <v>0</v>
          </cell>
        </row>
        <row r="139">
          <cell r="B139" t="str">
            <v>Федеральное государственное  бюджетное учреждение науки Институт металлоорганической химии им. Г.А. Разуваева Российской академии наук  (ИМХ РАН)</v>
          </cell>
          <cell r="D139"/>
          <cell r="F139"/>
          <cell r="H139"/>
          <cell r="J139"/>
          <cell r="L139"/>
          <cell r="M139">
            <v>1</v>
          </cell>
          <cell r="N139"/>
          <cell r="P139"/>
          <cell r="R139"/>
          <cell r="T139"/>
          <cell r="U139">
            <v>1</v>
          </cell>
        </row>
        <row r="140">
          <cell r="B140" t="str">
            <v>ГУ МВД России по Нижегородской области (полиция)</v>
          </cell>
          <cell r="D140"/>
          <cell r="F140"/>
          <cell r="H140"/>
          <cell r="J140"/>
          <cell r="L140"/>
          <cell r="N140">
            <v>1</v>
          </cell>
          <cell r="P140"/>
          <cell r="R140"/>
          <cell r="T140"/>
          <cell r="U140">
            <v>1</v>
          </cell>
        </row>
        <row r="141">
          <cell r="B141" t="str">
            <v>АО Концерн ПВО "Алмаз-Антей"</v>
          </cell>
          <cell r="D141"/>
          <cell r="F141"/>
          <cell r="H141"/>
          <cell r="J141"/>
          <cell r="L141"/>
          <cell r="N141"/>
          <cell r="P141"/>
          <cell r="R141"/>
          <cell r="T141"/>
          <cell r="U141">
            <v>0</v>
          </cell>
        </row>
        <row r="142">
          <cell r="B142" t="str">
            <v>Следственный комитет РФ</v>
          </cell>
          <cell r="D142"/>
          <cell r="F142"/>
          <cell r="H142"/>
          <cell r="J142"/>
          <cell r="L142"/>
          <cell r="N142"/>
          <cell r="P142"/>
          <cell r="R142"/>
          <cell r="T142"/>
          <cell r="U142">
            <v>0</v>
          </cell>
        </row>
        <row r="143">
          <cell r="B143" t="str">
            <v xml:space="preserve">ОАО «Завод им. Г.И.Петровского»
</v>
          </cell>
          <cell r="D143"/>
          <cell r="F143"/>
          <cell r="H143"/>
          <cell r="J143"/>
          <cell r="L143"/>
          <cell r="N143"/>
          <cell r="P143"/>
          <cell r="R143"/>
          <cell r="T143"/>
          <cell r="U143">
            <v>0</v>
          </cell>
        </row>
        <row r="144">
          <cell r="B144" t="str">
            <v>ООО «Диктум»</v>
          </cell>
          <cell r="D144"/>
          <cell r="F144"/>
          <cell r="H144"/>
          <cell r="J144"/>
          <cell r="L144"/>
          <cell r="N144"/>
          <cell r="P144"/>
          <cell r="R144"/>
          <cell r="T144"/>
          <cell r="U144">
            <v>0</v>
          </cell>
        </row>
        <row r="145">
          <cell r="B145" t="str">
            <v>ЗАО «Ежедневная городская газета Нижегородский рабочий»</v>
          </cell>
          <cell r="D145"/>
          <cell r="F145"/>
          <cell r="H145"/>
          <cell r="J145"/>
          <cell r="L145"/>
          <cell r="N145"/>
          <cell r="P145"/>
          <cell r="R145"/>
          <cell r="T145"/>
          <cell r="U145">
            <v>0</v>
          </cell>
        </row>
        <row r="146">
          <cell r="B146" t="str">
            <v>Горьковский завод "Орбита"</v>
          </cell>
          <cell r="D146"/>
          <cell r="F146"/>
          <cell r="H146"/>
          <cell r="J146"/>
          <cell r="L146"/>
          <cell r="N146"/>
          <cell r="P146"/>
          <cell r="R146"/>
          <cell r="T146"/>
          <cell r="U146">
            <v>0</v>
          </cell>
        </row>
        <row r="147">
          <cell r="B147" t="str">
            <v>Адвокатская контора №18 Нижегородской области Коллегии авдоватов</v>
          </cell>
          <cell r="D147"/>
          <cell r="F147"/>
          <cell r="H147"/>
          <cell r="J147"/>
          <cell r="L147"/>
          <cell r="N147"/>
          <cell r="P147"/>
          <cell r="R147"/>
          <cell r="T147"/>
          <cell r="U147">
            <v>0</v>
          </cell>
        </row>
        <row r="148">
          <cell r="B148" t="str">
            <v>ГУ МЧС России по Нижегородской области</v>
          </cell>
          <cell r="D148"/>
          <cell r="F148"/>
          <cell r="H148"/>
          <cell r="J148"/>
          <cell r="L148"/>
          <cell r="N148"/>
          <cell r="P148"/>
          <cell r="R148"/>
          <cell r="T148"/>
          <cell r="U148">
            <v>0</v>
          </cell>
        </row>
        <row r="149">
          <cell r="B149" t="str">
            <v>ООО "Росгосстрах"</v>
          </cell>
          <cell r="C149"/>
          <cell r="D149"/>
          <cell r="E149"/>
          <cell r="F149"/>
          <cell r="G149"/>
          <cell r="H149">
            <v>1</v>
          </cell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>
            <v>1</v>
          </cell>
        </row>
        <row r="150">
          <cell r="B150" t="str">
            <v>Администрация города Нижнего Новгорода</v>
          </cell>
          <cell r="C150"/>
          <cell r="D150"/>
          <cell r="E150"/>
          <cell r="F150">
            <v>2</v>
          </cell>
          <cell r="G150"/>
          <cell r="H150">
            <v>2</v>
          </cell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>
            <v>4</v>
          </cell>
        </row>
        <row r="151">
          <cell r="B151" t="str">
            <v>Федеральное государственное бюджетное учреждение науки  Институт физики микроструктур Российской академии наук  (ИФМ РАН)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>
            <v>0</v>
          </cell>
        </row>
        <row r="152">
          <cell r="B152" t="str">
            <v xml:space="preserve">Оператор мобильной связи "ТЕЛЕ2" </v>
          </cell>
          <cell r="C152"/>
          <cell r="D152"/>
          <cell r="E152"/>
          <cell r="F152"/>
          <cell r="G152"/>
          <cell r="H152"/>
          <cell r="I152">
            <v>2</v>
          </cell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>
            <v>2</v>
          </cell>
        </row>
        <row r="153">
          <cell r="B153" t="str">
            <v>ЗАО "Новые коммуникационные технологии"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>
            <v>0</v>
          </cell>
        </row>
        <row r="154">
          <cell r="B154" t="str">
            <v>ЗАО "Нижегородские сорбенты"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>
            <v>0</v>
          </cell>
        </row>
        <row r="155">
          <cell r="B155" t="str">
            <v>Фитнес клуб "Golds fitness"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>
            <v>0</v>
          </cell>
        </row>
        <row r="156">
          <cell r="B156" t="str">
            <v>ООО "Гео-гид"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>
            <v>0</v>
          </cell>
        </row>
        <row r="157">
          <cell r="B157" t="str">
            <v>Советский районый суд г. Нижний Новгород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>
            <v>0</v>
          </cell>
        </row>
        <row r="158">
          <cell r="B158" t="str">
            <v>Адвокатская контора Кстовского района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>
            <v>0</v>
          </cell>
        </row>
        <row r="159">
          <cell r="B159" t="str">
            <v>ООО "Магистраль НН"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>
            <v>0</v>
          </cell>
        </row>
        <row r="160">
          <cell r="B160" t="str">
            <v>ИФНС России по Канавинскому району г.Н.Новгорода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>
            <v>0</v>
          </cell>
        </row>
        <row r="161">
          <cell r="B161" t="str">
            <v>Промсвязьбанк</v>
          </cell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>
            <v>0</v>
          </cell>
        </row>
        <row r="162">
          <cell r="B162" t="str">
            <v>Приволжское таможенное управление</v>
          </cell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>
            <v>0</v>
          </cell>
        </row>
        <row r="163">
          <cell r="B163" t="str">
            <v>ОАО «Научно-производственное объединение «ЭРКОН»</v>
          </cell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>
            <v>0</v>
          </cell>
        </row>
        <row r="164">
          <cell r="B164" t="str">
            <v>Нижегородский областной суд</v>
          </cell>
          <cell r="C164"/>
          <cell r="D164"/>
          <cell r="E164"/>
          <cell r="F164"/>
          <cell r="G164"/>
          <cell r="H164">
            <v>1</v>
          </cell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>
            <v>1</v>
          </cell>
        </row>
        <row r="165">
          <cell r="B165" t="str">
            <v>ООО "Торговый дом ВКТ"</v>
          </cell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>
            <v>0</v>
          </cell>
        </row>
        <row r="166">
          <cell r="B166" t="str">
            <v>ЗАО КРОК Поволжье</v>
          </cell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>
            <v>0</v>
          </cell>
        </row>
        <row r="167">
          <cell r="B167" t="str">
            <v>ЗАО "СОФТ Лайн"</v>
          </cell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>
            <v>0</v>
          </cell>
        </row>
        <row r="168">
          <cell r="B168" t="str">
            <v>ГБУ «Автозаводский детский дом-интернат»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>
            <v>0</v>
          </cell>
        </row>
        <row r="169">
          <cell r="B169" t="str">
            <v>ФГУП "ЦЭНКИ" ЦЛМБР</v>
          </cell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>
            <v>0</v>
          </cell>
        </row>
        <row r="170">
          <cell r="B170" t="str">
            <v>МБОУ ДОД ДЮСШ "Радий"</v>
          </cell>
          <cell r="C170"/>
          <cell r="D170"/>
          <cell r="E170"/>
          <cell r="F170"/>
          <cell r="G170"/>
          <cell r="H170"/>
          <cell r="I170"/>
          <cell r="J170"/>
          <cell r="K170">
            <v>1</v>
          </cell>
          <cell r="L170"/>
          <cell r="M170"/>
          <cell r="N170"/>
          <cell r="O170"/>
          <cell r="P170"/>
          <cell r="Q170"/>
          <cell r="R170"/>
          <cell r="S170"/>
          <cell r="T170"/>
          <cell r="U170">
            <v>1</v>
          </cell>
        </row>
        <row r="171">
          <cell r="B171" t="str">
            <v>Канавинский районный суд г. Нижнего Новгорода</v>
          </cell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>
            <v>0</v>
          </cell>
        </row>
        <row r="172">
          <cell r="B172" t="str">
            <v>Судебный участок №7 Нижегородского судебного района г. Нижнего Новгорода</v>
          </cell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>
            <v>0</v>
          </cell>
        </row>
        <row r="173">
          <cell r="B173" t="str">
            <v>Прокуратура Нижегородской области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>
            <v>0</v>
          </cell>
        </row>
        <row r="174">
          <cell r="B174" t="str">
            <v>Адвокатская контора №9 НОКА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>
            <v>0</v>
          </cell>
        </row>
        <row r="175">
          <cell r="B175" t="str">
            <v>Адвокатская контора №25 НОКА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>
            <v>0</v>
          </cell>
        </row>
        <row r="176">
          <cell r="B176" t="str">
            <v>УФ ОАО "Мегафон"</v>
          </cell>
          <cell r="C176"/>
          <cell r="D176"/>
          <cell r="E176">
            <v>1</v>
          </cell>
          <cell r="F176"/>
          <cell r="G176"/>
          <cell r="H176">
            <v>1</v>
          </cell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>
            <v>2</v>
          </cell>
        </row>
        <row r="177">
          <cell r="B177" t="str">
            <v>Фонд социального страхования Нижегородской области (НРО ФСС РФ)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>
            <v>0</v>
          </cell>
        </row>
        <row r="178">
          <cell r="B178" t="str">
            <v>ГТРК "Нижний Новгород"</v>
          </cell>
          <cell r="C178"/>
          <cell r="D178"/>
          <cell r="E178"/>
          <cell r="F178"/>
          <cell r="G178">
            <v>1</v>
          </cell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>
            <v>1</v>
          </cell>
        </row>
        <row r="179">
          <cell r="B179" t="str">
            <v>Первый городской канал Нижнего Новгорода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>
            <v>0</v>
          </cell>
        </row>
        <row r="180">
          <cell r="B180" t="str">
            <v>НГО ТРК "ННТВ"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>
            <v>0</v>
          </cell>
        </row>
        <row r="181">
          <cell r="B181" t="str">
            <v>Управление Федеральной антимонопольной службы по Нижегородской области (УФАС России по Нижегородской области)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>
            <v>0</v>
          </cell>
        </row>
        <row r="182">
          <cell r="B182" t="str">
            <v>ООО "Сфера"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>
            <v>0</v>
          </cell>
        </row>
        <row r="183">
          <cell r="B183" t="str">
            <v>Центра мотиторинга качества образования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>
            <v>0</v>
          </cell>
        </row>
        <row r="184">
          <cell r="B184" t="str">
            <v>Региональный  исполнительный комитет партии "Единая Россия"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>
            <v>0</v>
          </cell>
        </row>
        <row r="185">
          <cell r="B185" t="str">
            <v>ОАО НАЗ Сокол</v>
          </cell>
          <cell r="C185"/>
          <cell r="D185"/>
          <cell r="E185"/>
          <cell r="F185"/>
          <cell r="G185"/>
          <cell r="H185">
            <v>1</v>
          </cell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>
            <v>1</v>
          </cell>
        </row>
        <row r="186">
          <cell r="B186" t="str">
            <v>ИФНС России по Сормовскому району г.Н.Новгорода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>
            <v>0</v>
          </cell>
        </row>
        <row r="187">
          <cell r="B187" t="str">
            <v>ИФНС России по Приокскому району г.Н.Новгорода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>
            <v>0</v>
          </cell>
        </row>
        <row r="188">
          <cell r="B188" t="str">
            <v>1С: первый Бит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>
            <v>0</v>
          </cell>
        </row>
        <row r="189">
          <cell r="B189" t="str">
            <v>АО "ГринАтом"</v>
          </cell>
          <cell r="C189"/>
          <cell r="D189"/>
          <cell r="E189"/>
          <cell r="F189"/>
          <cell r="G189"/>
          <cell r="H189">
            <v>5</v>
          </cell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>
            <v>5</v>
          </cell>
        </row>
        <row r="190">
          <cell r="B190" t="str">
            <v>УФНС России по Нижегородской области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>
            <v>0</v>
          </cell>
        </row>
        <row r="191">
          <cell r="B191" t="str">
            <v>ОАО "Вымпелком"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>
            <v>0</v>
          </cell>
        </row>
        <row r="192">
          <cell r="B192" t="str">
            <v>Школа языка Oxford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>
            <v>0</v>
          </cell>
        </row>
        <row r="193">
          <cell r="B193" t="str">
            <v>ООО "Международный Центр Координации Бизнеса"  г.Москва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>
            <v>0</v>
          </cell>
        </row>
        <row r="194">
          <cell r="B194" t="str">
            <v>МБУК Дворец культуры химиков Нижегородская обл, г. Дзержинск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>
            <v>0</v>
          </cell>
        </row>
        <row r="195">
          <cell r="B195" t="str">
            <v>МФУ МКЦ г. Нижний Новгород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>
            <v>0</v>
          </cell>
        </row>
        <row r="196">
          <cell r="B196" t="str">
            <v>ООО БИТ Бизнес Решение</v>
          </cell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>
            <v>0</v>
          </cell>
        </row>
        <row r="197">
          <cell r="B197" t="str">
            <v>ФКУ Налог сервис</v>
          </cell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>
            <v>0</v>
          </cell>
        </row>
        <row r="198">
          <cell r="B198" t="str">
            <v>ООО "М-видео"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>
            <v>0</v>
          </cell>
        </row>
        <row r="199">
          <cell r="B199" t="str">
            <v>МБОУ СОШ № 30</v>
          </cell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>
            <v>0</v>
          </cell>
        </row>
        <row r="200">
          <cell r="B200" t="str">
            <v>ООО «Гарант-Эксперт НН»</v>
          </cell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>
            <v>0</v>
          </cell>
        </row>
        <row r="201">
          <cell r="B201" t="str">
            <v>ГК «Нижегородец»</v>
          </cell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>
            <v>0</v>
          </cell>
        </row>
        <row r="202">
          <cell r="B202" t="str">
            <v>Министерство образования НО</v>
          </cell>
          <cell r="C202"/>
          <cell r="D202"/>
          <cell r="E202"/>
          <cell r="F202"/>
          <cell r="G202"/>
          <cell r="H202">
            <v>1</v>
          </cell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>
            <v>1</v>
          </cell>
        </row>
        <row r="203">
          <cell r="B203" t="str">
            <v>ООО «Телеком - Эксперсс»</v>
          </cell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>
            <v>0</v>
          </cell>
        </row>
        <row r="204">
          <cell r="B204" t="str">
            <v>ООО Ашан</v>
          </cell>
          <cell r="C204"/>
          <cell r="D204"/>
          <cell r="E204"/>
          <cell r="F204"/>
          <cell r="G204"/>
          <cell r="H204">
            <v>1</v>
          </cell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>
            <v>1</v>
          </cell>
        </row>
        <row r="205">
          <cell r="B205" t="str">
            <v>Бинбанк</v>
          </cell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>
            <v>0</v>
          </cell>
        </row>
        <row r="206">
          <cell r="B206" t="str">
            <v>Макдоналдс</v>
          </cell>
          <cell r="C206"/>
          <cell r="D206"/>
          <cell r="E206"/>
          <cell r="F206"/>
          <cell r="G206">
            <v>1</v>
          </cell>
          <cell r="H206">
            <v>3</v>
          </cell>
          <cell r="I206"/>
          <cell r="J206"/>
          <cell r="K206"/>
          <cell r="L206"/>
          <cell r="M206">
            <v>2</v>
          </cell>
          <cell r="N206"/>
          <cell r="O206"/>
          <cell r="P206"/>
          <cell r="Q206"/>
          <cell r="R206"/>
          <cell r="S206"/>
          <cell r="T206"/>
          <cell r="U206">
            <v>6</v>
          </cell>
        </row>
        <row r="207">
          <cell r="B207" t="str">
            <v>Правильные люди</v>
          </cell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>
            <v>0</v>
          </cell>
        </row>
        <row r="208">
          <cell r="B208" t="str">
            <v>Китайский центр здоровья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>
            <v>0</v>
          </cell>
        </row>
        <row r="209">
          <cell r="B209" t="str">
            <v>Репер НН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>
            <v>2</v>
          </cell>
          <cell r="N209"/>
          <cell r="O209"/>
          <cell r="P209"/>
          <cell r="Q209"/>
          <cell r="R209"/>
          <cell r="S209"/>
          <cell r="T209"/>
          <cell r="U209">
            <v>2</v>
          </cell>
        </row>
        <row r="210">
          <cell r="B210" t="str">
            <v xml:space="preserve"> ООО Центр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>
            <v>0</v>
          </cell>
        </row>
        <row r="211">
          <cell r="B211" t="str">
            <v>НГТУ им. Р.Е. Алексеева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>
            <v>0</v>
          </cell>
        </row>
        <row r="212">
          <cell r="B212" t="str">
            <v>ООО «Калина»</v>
          </cell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>
            <v>0</v>
          </cell>
        </row>
        <row r="213">
          <cell r="B213" t="str">
            <v>ООО «Адидас»</v>
          </cell>
          <cell r="C213"/>
          <cell r="D213"/>
          <cell r="E213"/>
          <cell r="F213"/>
          <cell r="G213"/>
          <cell r="H213">
            <v>1</v>
          </cell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>
            <v>1</v>
          </cell>
        </row>
        <row r="214">
          <cell r="B214" t="str">
            <v xml:space="preserve">Россельхознадзор                  </v>
          </cell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>
            <v>0</v>
          </cell>
        </row>
        <row r="215">
          <cell r="B215" t="str">
            <v>«Остин»</v>
          </cell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>
            <v>0</v>
          </cell>
        </row>
        <row r="216">
          <cell r="B216" t="str">
            <v>ООО «Симона»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>
            <v>0</v>
          </cell>
        </row>
        <row r="217">
          <cell r="B217" t="str">
            <v>«ИКЕА»</v>
          </cell>
          <cell r="C217"/>
          <cell r="D217"/>
          <cell r="E217"/>
          <cell r="F217">
            <v>1</v>
          </cell>
          <cell r="G217"/>
          <cell r="H217">
            <v>1</v>
          </cell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>
            <v>2</v>
          </cell>
        </row>
        <row r="218">
          <cell r="B218" t="str">
            <v>МБОУ ДОД созвездие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>
            <v>0</v>
          </cell>
        </row>
        <row r="219">
          <cell r="B219" t="str">
            <v>Управляющая компания T2 Рус 109044, г. Москва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>
            <v>0</v>
          </cell>
        </row>
        <row r="220">
          <cell r="B220" t="str">
            <v>ООО Спортмастер</v>
          </cell>
          <cell r="C220"/>
          <cell r="D220"/>
          <cell r="E220"/>
          <cell r="F220"/>
          <cell r="G220"/>
          <cell r="H220">
            <v>1</v>
          </cell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>
            <v>1</v>
          </cell>
        </row>
        <row r="221">
          <cell r="B221" t="str">
            <v>АО Зара СНГ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>
            <v>0</v>
          </cell>
        </row>
        <row r="222">
          <cell r="B222" t="str">
            <v>Itseez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>
            <v>0</v>
          </cell>
        </row>
        <row r="223">
          <cell r="B223" t="str">
            <v>Администрация Приокского района г.Нижнего Новгорода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>
            <v>0</v>
          </cell>
        </row>
        <row r="224">
          <cell r="B224" t="str">
            <v>ГК "WEST-RU Engineering"</v>
          </cell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>
            <v>0</v>
          </cell>
        </row>
        <row r="225">
          <cell r="B225" t="str">
            <v>Комитет по управлению государственного имущества и земельных ресурсов (КУГИиЗР) Нижегородской области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>
            <v>0</v>
          </cell>
        </row>
        <row r="226">
          <cell r="B226" t="str">
            <v>МБОУ ДОД СДЮШОР №2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>
            <v>0</v>
          </cell>
        </row>
        <row r="227">
          <cell r="B227" t="str">
            <v>Министерство культуры Нижнегородской области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>
            <v>0</v>
          </cell>
        </row>
        <row r="228">
          <cell r="B228" t="str">
            <v>НГПУ им.К.Минина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>
            <v>0</v>
          </cell>
        </row>
        <row r="229">
          <cell r="B229" t="str">
            <v>НТ "Комедiа"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>
            <v>0</v>
          </cell>
        </row>
        <row r="230">
          <cell r="B230" t="str">
            <v>ОАО "Газпромбанк"</v>
          </cell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>
            <v>0</v>
          </cell>
        </row>
        <row r="231">
          <cell r="B231" t="str">
            <v>ОАО "Сибур-нефтехим"</v>
          </cell>
          <cell r="C231"/>
          <cell r="D231">
            <v>1</v>
          </cell>
          <cell r="E231"/>
          <cell r="F231"/>
          <cell r="G231"/>
          <cell r="H231"/>
          <cell r="I231"/>
          <cell r="J231">
            <v>1</v>
          </cell>
          <cell r="K231"/>
          <cell r="L231"/>
          <cell r="M231">
            <v>1</v>
          </cell>
          <cell r="N231"/>
          <cell r="O231"/>
          <cell r="P231"/>
          <cell r="Q231"/>
          <cell r="R231"/>
          <cell r="S231"/>
          <cell r="T231"/>
          <cell r="U231">
            <v>3</v>
          </cell>
        </row>
        <row r="232">
          <cell r="B232" t="str">
            <v>ООО "Медиа Страйк"</v>
          </cell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>
            <v>0</v>
          </cell>
        </row>
        <row r="233">
          <cell r="B233" t="str">
            <v xml:space="preserve">ООО "НФГ" </v>
          </cell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>
            <v>0</v>
          </cell>
        </row>
        <row r="234">
          <cell r="B234" t="str">
            <v>НРОО ЗПП "ПравоведЪ"</v>
          </cell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>
            <v>0</v>
          </cell>
        </row>
        <row r="235">
          <cell r="B235" t="str">
            <v>ООО "Срочноденьги"</v>
          </cell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>
            <v>0</v>
          </cell>
        </row>
        <row r="236">
          <cell r="B236" t="str">
            <v>ПАО "Лето Банк"</v>
          </cell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>
            <v>0</v>
          </cell>
        </row>
        <row r="237">
          <cell r="B237" t="str">
            <v>ПАО «Нижегородский телевизионный завод им. В.И. Ленина» (ПАО «НИТЕЛ»)</v>
          </cell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>
            <v>0</v>
          </cell>
        </row>
        <row r="238">
          <cell r="B238" t="str">
            <v>СОШ им.М.В.Ломоносова</v>
          </cell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>
            <v>0</v>
          </cell>
        </row>
        <row r="239">
          <cell r="B239" t="str">
            <v>ТК "Волга"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>
            <v>1</v>
          </cell>
          <cell r="M239"/>
          <cell r="N239"/>
          <cell r="O239"/>
          <cell r="P239"/>
          <cell r="Q239"/>
          <cell r="R239"/>
          <cell r="S239"/>
          <cell r="T239"/>
          <cell r="U239">
            <v>1</v>
          </cell>
        </row>
        <row r="240">
          <cell r="B240" t="str">
            <v>Управление делами Правительства Нижегородской области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>
            <v>0</v>
          </cell>
        </row>
        <row r="241">
          <cell r="B241" t="str">
            <v>Ассоциация торговых электронных площадок (АТЭП, ООО "Селдон ПРО")</v>
          </cell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>
            <v>0</v>
          </cell>
        </row>
        <row r="242">
          <cell r="B242" t="str">
            <v>ГК "Капитал"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>
            <v>0</v>
          </cell>
        </row>
        <row r="243">
          <cell r="B243" t="str">
            <v>Медицинский центр "Персона"</v>
          </cell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>
            <v>0</v>
          </cell>
        </row>
        <row r="244">
          <cell r="B244" t="str">
            <v>ОАО "Оргсинтез"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>
            <v>0</v>
          </cell>
        </row>
        <row r="245">
          <cell r="B245" t="str">
            <v>ООО "Пётр Телегин"</v>
          </cell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>
            <v>0</v>
          </cell>
        </row>
        <row r="246">
          <cell r="B246" t="str">
            <v>ФБУ "Нижегородский ЦСМ"</v>
          </cell>
          <cell r="C246"/>
          <cell r="D246"/>
          <cell r="E246"/>
          <cell r="F246"/>
          <cell r="G246"/>
          <cell r="H246"/>
          <cell r="I246">
            <v>1</v>
          </cell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>
            <v>1</v>
          </cell>
        </row>
        <row r="247">
          <cell r="B247" t="str">
            <v>Центральный Банк Российской Федерации по Нижегородской области (ЦБ РФ по НО)</v>
          </cell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>
            <v>0</v>
          </cell>
        </row>
        <row r="248">
          <cell r="B248" t="str">
            <v>ОАО "НПО "ЛЭМЗ"</v>
          </cell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>
            <v>0</v>
          </cell>
        </row>
        <row r="249">
          <cell r="B249" t="str">
            <v>ООО "Агат" (ГК "АГАТ")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>
            <v>0</v>
          </cell>
        </row>
        <row r="250">
          <cell r="B250" t="str">
            <v>ООО "Синтек-Инжиниринг"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>
            <v>0</v>
          </cell>
        </row>
        <row r="251">
          <cell r="B251" t="str">
            <v>ЭР-ТЕЛЕКОМ ХОЛДИНГ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>
            <v>0</v>
          </cell>
        </row>
        <row r="252">
          <cell r="B252" t="str">
            <v xml:space="preserve">"ИБИС" </v>
          </cell>
          <cell r="C252"/>
          <cell r="D252"/>
          <cell r="E252"/>
          <cell r="F252"/>
          <cell r="G252"/>
          <cell r="H252">
            <v>1</v>
          </cell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>
            <v>1</v>
          </cell>
        </row>
        <row r="253">
          <cell r="B253" t="str">
            <v xml:space="preserve">Центральный архив Нижегородской области
</v>
          </cell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>
            <v>0</v>
          </cell>
        </row>
        <row r="254">
          <cell r="B254" t="str">
            <v>Средняя школа № 52</v>
          </cell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>
            <v>0</v>
          </cell>
        </row>
        <row r="255">
          <cell r="B255" t="str">
            <v>ФГБОУ ВПО "Волжский государственный университет водного транспорта"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>
            <v>0</v>
          </cell>
        </row>
        <row r="256">
          <cell r="B256" t="str">
            <v>МБОУ СОШ № 103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>
            <v>0</v>
          </cell>
        </row>
        <row r="257">
          <cell r="B257" t="str">
            <v>ООО "Облачные технологии"</v>
          </cell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>
            <v>0</v>
          </cell>
        </row>
        <row r="258">
          <cell r="B258" t="str">
            <v>Harman Connected Services (ООО "Харман)</v>
          </cell>
          <cell r="C258"/>
          <cell r="D258"/>
          <cell r="E258">
            <v>4</v>
          </cell>
          <cell r="F258"/>
          <cell r="G258"/>
          <cell r="H258"/>
          <cell r="I258">
            <v>1</v>
          </cell>
          <cell r="J258">
            <v>3</v>
          </cell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>
            <v>8</v>
          </cell>
        </row>
        <row r="259">
          <cell r="B259" t="str">
            <v>ООО "Активные технологии"</v>
          </cell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>
            <v>0</v>
          </cell>
        </row>
        <row r="260">
          <cell r="B260" t="str">
            <v xml:space="preserve">ООО "Константа - НН" 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>
            <v>0</v>
          </cell>
        </row>
        <row r="261">
          <cell r="B261" t="str">
            <v>ПАО ПКО "Теплообменник"</v>
          </cell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>
            <v>0</v>
          </cell>
        </row>
        <row r="262">
          <cell r="B262" t="str">
            <v>"КВЕСТРУМ"</v>
          </cell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>
            <v>0</v>
          </cell>
        </row>
        <row r="263">
          <cell r="B263" t="str">
            <v>ООО "РадиоГигабит"</v>
          </cell>
          <cell r="C263"/>
          <cell r="D263"/>
          <cell r="E263"/>
          <cell r="F263"/>
          <cell r="G263"/>
          <cell r="H263"/>
          <cell r="I263">
            <v>1</v>
          </cell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>
            <v>1</v>
          </cell>
        </row>
        <row r="264">
          <cell r="B264" t="str">
            <v>ООО "НэтКрэкер"(NetCracker)</v>
          </cell>
          <cell r="C264"/>
          <cell r="D264"/>
          <cell r="E264">
            <v>11</v>
          </cell>
          <cell r="F264"/>
          <cell r="G264"/>
          <cell r="H264"/>
          <cell r="I264">
            <v>1</v>
          </cell>
          <cell r="J264">
            <v>1</v>
          </cell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>
            <v>13</v>
          </cell>
        </row>
        <row r="265">
          <cell r="B265" t="str">
            <v>Гимназия №53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>
            <v>0</v>
          </cell>
        </row>
        <row r="266">
          <cell r="B266" t="str">
            <v>АФ ННГУ им. Н. И. Лобачевского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>
            <v>0</v>
          </cell>
        </row>
        <row r="267">
          <cell r="B267" t="str">
            <v>МБОУ СОШ №15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>
            <v>0</v>
          </cell>
        </row>
        <row r="268">
          <cell r="B268" t="str">
            <v>МОУ "Шатковская средняя школа"</v>
          </cell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>
            <v>0</v>
          </cell>
        </row>
        <row r="269">
          <cell r="B269" t="str">
            <v>ПАО "Арзамасский машиностроительный завод"</v>
          </cell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>
            <v>0</v>
          </cell>
        </row>
        <row r="270">
          <cell r="B270" t="str">
            <v>МБОУ "Средняя школа №16 с углублённым изучением отдельных предметов"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>
            <v>0</v>
          </cell>
        </row>
        <row r="271">
          <cell r="B271" t="str">
            <v>МБОУ "Выездновская СОШ"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>
            <v>0</v>
          </cell>
        </row>
        <row r="272">
          <cell r="B272" t="str">
            <v>ЧОУ РО "НЕРПЦ (МП)" "Арзамаская православная гимназия"</v>
          </cell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</row>
        <row r="273">
          <cell r="B273" t="str">
            <v>Муниципальное учреждение культуры "Арзамасский театр драмы"</v>
          </cell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>
            <v>0</v>
          </cell>
        </row>
        <row r="274">
          <cell r="B274" t="str">
            <v>МБОУ СОШ №14, г. Арзамас</v>
          </cell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>
            <v>0</v>
          </cell>
        </row>
        <row r="275">
          <cell r="B275" t="str">
            <v>ООО "КТВС-ИНФО", г. Арзамас</v>
          </cell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>
            <v>0</v>
          </cell>
        </row>
        <row r="276">
          <cell r="B276" t="str">
            <v>Рекламное агентство "Небоскрёб", г. Кулебаки</v>
          </cell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>
            <v>0</v>
          </cell>
        </row>
        <row r="277">
          <cell r="B277" t="str">
            <v>Сервисный центр "Точка", г. Арзамас</v>
          </cell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>
            <v>0</v>
          </cell>
        </row>
        <row r="278">
          <cell r="B278" t="str">
            <v>ООО "Автолига"</v>
          </cell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0</v>
          </cell>
        </row>
        <row r="279">
          <cell r="B279" t="str">
            <v>«Магнит» АО «Тандер»</v>
          </cell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1</v>
          </cell>
          <cell r="R279"/>
          <cell r="S279"/>
          <cell r="T279"/>
          <cell r="U279">
            <v>1</v>
          </cell>
        </row>
        <row r="280">
          <cell r="B280" t="str">
            <v>Научно-исследовательский институт биомедицинских технологий (НИИ БМТ)</v>
          </cell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>
            <v>0</v>
          </cell>
        </row>
        <row r="281">
          <cell r="B281" t="str">
            <v>Компания "Программа-Т"</v>
          </cell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0</v>
          </cell>
        </row>
        <row r="282">
          <cell r="B282" t="str">
            <v>ООО "Апрель ИТ Проект"</v>
          </cell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0</v>
          </cell>
        </row>
        <row r="283">
          <cell r="B283" t="str">
            <v>ООО "Глобус-ИТ"</v>
          </cell>
          <cell r="C283"/>
          <cell r="D283"/>
          <cell r="E283"/>
          <cell r="F283"/>
          <cell r="G283"/>
          <cell r="H283">
            <v>1</v>
          </cell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>
            <v>1</v>
          </cell>
        </row>
        <row r="284">
          <cell r="B284" t="str">
            <v>ООО "Студия-П"</v>
          </cell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>
            <v>0</v>
          </cell>
        </row>
        <row r="285">
          <cell r="B285" t="str">
            <v>ПАО "Почта Банк"</v>
          </cell>
          <cell r="C285"/>
          <cell r="D285"/>
          <cell r="E285"/>
          <cell r="F285">
            <v>1</v>
          </cell>
          <cell r="G285"/>
          <cell r="H285">
            <v>1</v>
          </cell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>
            <v>2</v>
          </cell>
        </row>
        <row r="286">
          <cell r="B286" t="str">
            <v>ООО "ИнтеллиВижн"</v>
          </cell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>
            <v>0</v>
          </cell>
        </row>
        <row r="287">
          <cell r="B287" t="str">
            <v>ХК "Торпедо"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>
            <v>0</v>
          </cell>
        </row>
        <row r="288">
          <cell r="B288" t="str">
            <v>ОЗС НО (Законодательное собрание)</v>
          </cell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>
            <v>0</v>
          </cell>
        </row>
        <row r="289">
          <cell r="B289" t="str">
            <v>"ФОЛЬКСВАГЕН ГруппРус"</v>
          </cell>
          <cell r="C289"/>
          <cell r="D289"/>
          <cell r="E289"/>
          <cell r="F289">
            <v>1</v>
          </cell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>
            <v>1</v>
          </cell>
        </row>
        <row r="290">
          <cell r="B290" t="str">
            <v>АО "НЗ-70-летия Победы"</v>
          </cell>
          <cell r="C290"/>
          <cell r="D290"/>
          <cell r="E290">
            <v>1</v>
          </cell>
          <cell r="F290"/>
          <cell r="G290"/>
          <cell r="H290">
            <v>1</v>
          </cell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>
            <v>2</v>
          </cell>
        </row>
        <row r="291">
          <cell r="B291" t="str">
            <v>"Kelly Services"</v>
          </cell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>
            <v>0</v>
          </cell>
        </row>
        <row r="292">
          <cell r="B292" t="str">
            <v>Институт химии высокочистых веществ им. Г.Г.Девятых</v>
          </cell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>
            <v>0</v>
          </cell>
        </row>
        <row r="293">
          <cell r="B293" t="str">
            <v>ООО "Компания Хома"</v>
          </cell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>
            <v>0</v>
          </cell>
        </row>
        <row r="294">
          <cell r="B294" t="str">
            <v>ОАО "Теплоэнерго"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>
            <v>0</v>
          </cell>
        </row>
        <row r="295">
          <cell r="B295" t="str">
            <v>УФСТЭК по Приволжскому федеральному округу в Н. Ногвороде (Управление Федеральной службы по техническому и экспортному контролю)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>
            <v>0</v>
          </cell>
        </row>
        <row r="296">
          <cell r="B296" t="str">
            <v>ООО "Свтекнн" (SWTecNN)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>
            <v>0</v>
          </cell>
        </row>
        <row r="297">
          <cell r="B297" t="str">
            <v>ООО "Паритет"</v>
          </cell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>
            <v>0</v>
          </cell>
        </row>
        <row r="298">
          <cell r="B298" t="str">
            <v xml:space="preserve"> ГБУК НО "НГИАМЗ" (Нижегородский государственный историко-архитектурный музей-заповедник)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>
            <v>0</v>
          </cell>
        </row>
        <row r="299">
          <cell r="B299" t="str">
            <v>Сервисный центр Х5 Retail Group</v>
          </cell>
          <cell r="C299"/>
          <cell r="D299"/>
          <cell r="E299"/>
          <cell r="F299"/>
          <cell r="G299"/>
          <cell r="H299">
            <v>1</v>
          </cell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>
            <v>1</v>
          </cell>
        </row>
        <row r="300">
          <cell r="B300" t="str">
            <v>АО «Завод Красный Якорь»</v>
          </cell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>
            <v>0</v>
          </cell>
        </row>
        <row r="301">
          <cell r="B301" t="str">
            <v>Приволжский филиал ФКУ "Центр экстренной психологической помощи МЧС России"</v>
          </cell>
          <cell r="C301"/>
          <cell r="D301"/>
          <cell r="E301"/>
          <cell r="F301"/>
          <cell r="G301"/>
          <cell r="H301"/>
          <cell r="I301"/>
          <cell r="J301"/>
          <cell r="K301"/>
          <cell r="L301">
            <v>1</v>
          </cell>
          <cell r="M301"/>
          <cell r="N301"/>
          <cell r="O301"/>
          <cell r="P301"/>
          <cell r="Q301"/>
          <cell r="R301"/>
          <cell r="S301"/>
          <cell r="T301"/>
          <cell r="U301">
            <v>1</v>
          </cell>
        </row>
        <row r="302">
          <cell r="B302" t="str">
            <v>Межрегиональное управление Федеральной службы по финансовому мониторингу по ПФО (МРУ Росфинмониторинга по ПФО)</v>
          </cell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>
            <v>0</v>
          </cell>
        </row>
        <row r="303">
          <cell r="B303" t="str">
            <v>ООО «Солар Секьюрити»</v>
          </cell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>
            <v>0</v>
          </cell>
        </row>
        <row r="304">
          <cell r="B304" t="str">
            <v>ООО "СИБУР-Кстово"</v>
          </cell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>
            <v>0</v>
          </cell>
        </row>
        <row r="305">
          <cell r="B305" t="str">
            <v>ФБУ Приволжский РЦСЭ Минюста России</v>
          </cell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>
            <v>0</v>
          </cell>
        </row>
        <row r="306">
          <cell r="B306" t="str">
            <v>Диалог ООО «Авен-НН»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>
            <v>0</v>
          </cell>
        </row>
        <row r="307">
          <cell r="B307" t="str">
            <v>Министерство экономического развития РФ</v>
          </cell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>
            <v>0</v>
          </cell>
        </row>
        <row r="308">
          <cell r="B308" t="str">
            <v>Магна</v>
          </cell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>
            <v>0</v>
          </cell>
        </row>
        <row r="309">
          <cell r="B309" t="str">
            <v>Додо Франчайзинг</v>
          </cell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>
            <v>0</v>
          </cell>
        </row>
        <row r="310">
          <cell r="B310" t="str">
            <v>ХОСТА (IT-компания)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>
            <v>0</v>
          </cell>
        </row>
        <row r="311">
          <cell r="B311" t="str">
            <v>Правительство Нижегородской области</v>
          </cell>
          <cell r="C311"/>
          <cell r="D311"/>
          <cell r="E311"/>
          <cell r="F311">
            <v>2</v>
          </cell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>
            <v>2</v>
          </cell>
        </row>
        <row r="312">
          <cell r="B312" t="str">
            <v>Баскетбольный клуб НН</v>
          </cell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>
            <v>0</v>
          </cell>
        </row>
        <row r="313">
          <cell r="B313" t="str">
            <v>Отель "Sheraton", Mariott</v>
          </cell>
          <cell r="C313"/>
          <cell r="D313"/>
          <cell r="E313"/>
          <cell r="F313"/>
          <cell r="G313"/>
          <cell r="H313">
            <v>1</v>
          </cell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>
            <v>1</v>
          </cell>
        </row>
        <row r="314">
          <cell r="B314" t="str">
            <v>H&amp;M (магазин одежды)</v>
          </cell>
          <cell r="C314"/>
          <cell r="D314"/>
          <cell r="E314"/>
          <cell r="F314"/>
          <cell r="G314"/>
          <cell r="H314"/>
          <cell r="I314"/>
          <cell r="J314"/>
          <cell r="K314"/>
          <cell r="L314">
            <v>1</v>
          </cell>
          <cell r="M314"/>
          <cell r="N314"/>
          <cell r="O314"/>
          <cell r="P314"/>
          <cell r="Q314"/>
          <cell r="R314"/>
          <cell r="S314"/>
          <cell r="T314"/>
          <cell r="U314">
            <v>1</v>
          </cell>
        </row>
        <row r="315">
          <cell r="B315" t="str">
            <v>UNIQLO (ООО "Юникло")</v>
          </cell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>
            <v>0</v>
          </cell>
        </row>
        <row r="316">
          <cell r="B316" t="str">
            <v>ООО "МеЛСиТек" Торгово-производственная компания</v>
          </cell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>
            <v>0</v>
          </cell>
        </row>
        <row r="317">
          <cell r="B317" t="str">
            <v>Effective Technologies (ООО "Эффективные технологии")</v>
          </cell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>
            <v>0</v>
          </cell>
        </row>
        <row r="318">
          <cell r="B318" t="str">
            <v>ННГУ им. Н.И. Лобачевского, НИИ Химии</v>
          </cell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>
            <v>1</v>
          </cell>
          <cell r="N318"/>
          <cell r="O318"/>
          <cell r="P318"/>
          <cell r="Q318"/>
          <cell r="R318"/>
          <cell r="S318"/>
          <cell r="T318"/>
          <cell r="U318">
            <v>1</v>
          </cell>
        </row>
        <row r="319">
          <cell r="B319" t="str">
            <v>ООО «РусВинил»</v>
          </cell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>
            <v>0</v>
          </cell>
        </row>
        <row r="320">
          <cell r="B320" t="str">
            <v>Юридическая компания «Маслов и партнеры»</v>
          </cell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>
            <v>0</v>
          </cell>
        </row>
        <row r="321">
          <cell r="B321" t="str">
            <v>ННГУ Н.И. Лобачевского, ИББМ</v>
          </cell>
          <cell r="C321"/>
          <cell r="D321">
            <v>2</v>
          </cell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>
            <v>2</v>
          </cell>
        </row>
        <row r="322">
          <cell r="B322" t="str">
            <v>ООО "Веттест Запад"</v>
          </cell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>
            <v>0</v>
          </cell>
        </row>
        <row r="323">
          <cell r="B323" t="str">
            <v>Mail.ru Group</v>
          </cell>
          <cell r="C323"/>
          <cell r="D323"/>
          <cell r="E323"/>
          <cell r="F323"/>
          <cell r="G323">
            <v>1</v>
          </cell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>
            <v>1</v>
          </cell>
        </row>
        <row r="324">
          <cell r="B324" t="str">
            <v>АО Главный научный инновационный внедренческий центр (ГНИВЦ)</v>
          </cell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>
            <v>0</v>
          </cell>
        </row>
        <row r="325">
          <cell r="B325" t="str">
            <v>ННГУ им.Лобачевского, ИМОМИ</v>
          </cell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>
            <v>0</v>
          </cell>
        </row>
        <row r="326">
          <cell r="B326" t="str">
            <v>АО Транснефть</v>
          </cell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>
            <v>0</v>
          </cell>
        </row>
        <row r="327">
          <cell r="B327" t="str">
            <v>АО "Волга"</v>
          </cell>
          <cell r="C327"/>
          <cell r="D327"/>
          <cell r="E327">
            <v>1</v>
          </cell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>
            <v>2</v>
          </cell>
          <cell r="R327"/>
          <cell r="S327"/>
          <cell r="T327"/>
          <cell r="U327">
            <v>3</v>
          </cell>
        </row>
        <row r="328">
          <cell r="B328" t="str">
            <v>OOO ''Amrest"</v>
          </cell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>
            <v>0</v>
          </cell>
        </row>
        <row r="329">
          <cell r="B329" t="str">
            <v>АО "НПО "Правдинский радиозавод"</v>
          </cell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>
            <v>8</v>
          </cell>
          <cell r="R329"/>
          <cell r="S329"/>
          <cell r="T329"/>
          <cell r="U329">
            <v>8</v>
          </cell>
        </row>
        <row r="330">
          <cell r="B330" t="str">
            <v>ПАО «МРСК Центра и Приволжья»</v>
          </cell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>
            <v>1</v>
          </cell>
          <cell r="R330"/>
          <cell r="S330"/>
          <cell r="T330"/>
          <cell r="U330">
            <v>1</v>
          </cell>
        </row>
        <row r="331">
          <cell r="B331" t="str">
            <v>ФСИН</v>
          </cell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>
            <v>2</v>
          </cell>
          <cell r="Q331"/>
          <cell r="R331"/>
          <cell r="S331"/>
          <cell r="T331"/>
          <cell r="U331">
            <v>2</v>
          </cell>
        </row>
        <row r="332">
          <cell r="B332" t="str">
            <v>ООО Луидор</v>
          </cell>
          <cell r="C332"/>
          <cell r="D332"/>
          <cell r="E332"/>
          <cell r="F332"/>
          <cell r="G332"/>
          <cell r="H332"/>
          <cell r="I332">
            <v>1</v>
          </cell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>
            <v>1</v>
          </cell>
        </row>
        <row r="333">
          <cell r="B333" t="str">
            <v>MAXIMUM</v>
          </cell>
          <cell r="C333"/>
          <cell r="D333"/>
          <cell r="E333"/>
          <cell r="F333"/>
          <cell r="G333"/>
          <cell r="H333"/>
          <cell r="I333">
            <v>1</v>
          </cell>
          <cell r="J333"/>
          <cell r="K333"/>
          <cell r="L333"/>
          <cell r="M333"/>
          <cell r="N333">
            <v>1</v>
          </cell>
          <cell r="O333"/>
          <cell r="P333"/>
          <cell r="Q333"/>
          <cell r="R333"/>
          <cell r="S333"/>
          <cell r="T333"/>
          <cell r="U333">
            <v>2</v>
          </cell>
        </row>
        <row r="334">
          <cell r="B334" t="str">
            <v>ННГУ им. Н.И. Лобачевского, ФСН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>
            <v>1</v>
          </cell>
          <cell r="M334"/>
          <cell r="N334"/>
          <cell r="O334"/>
          <cell r="P334"/>
          <cell r="Q334"/>
          <cell r="R334"/>
          <cell r="S334"/>
          <cell r="T334"/>
          <cell r="U334">
            <v>1</v>
          </cell>
        </row>
        <row r="335">
          <cell r="B335" t="str">
            <v>ННГУ им. Н.И. Лобачевского, ИФИЖ</v>
          </cell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>
            <v>0</v>
          </cell>
        </row>
        <row r="336">
          <cell r="B336" t="str">
            <v>Центр поддержки семьи "Обнаженные сердца"</v>
          </cell>
          <cell r="C336"/>
          <cell r="D336"/>
          <cell r="E336"/>
          <cell r="F336"/>
          <cell r="G336"/>
          <cell r="H336"/>
          <cell r="I336"/>
          <cell r="J336"/>
          <cell r="K336"/>
          <cell r="L336">
            <v>1</v>
          </cell>
          <cell r="M336"/>
          <cell r="N336"/>
          <cell r="O336"/>
          <cell r="P336"/>
          <cell r="Q336"/>
          <cell r="R336"/>
          <cell r="S336"/>
          <cell r="T336"/>
          <cell r="U336">
            <v>1</v>
          </cell>
        </row>
        <row r="337">
          <cell r="B337" t="str">
            <v>Танцевальная студия "Good Foot"</v>
          </cell>
          <cell r="C337"/>
          <cell r="D337"/>
          <cell r="E337"/>
          <cell r="F337"/>
          <cell r="G337"/>
          <cell r="H337"/>
          <cell r="I337"/>
          <cell r="J337"/>
          <cell r="K337"/>
          <cell r="L337">
            <v>1</v>
          </cell>
          <cell r="M337"/>
          <cell r="N337"/>
          <cell r="O337"/>
          <cell r="P337"/>
          <cell r="Q337"/>
          <cell r="R337"/>
          <cell r="S337"/>
          <cell r="T337"/>
          <cell r="U337">
            <v>1</v>
          </cell>
        </row>
        <row r="338">
          <cell r="B338" t="str">
            <v>ГБУ "Ресурсный центр в социальной сфере Нижегородской области"</v>
          </cell>
          <cell r="C338"/>
          <cell r="D338"/>
          <cell r="E338"/>
          <cell r="F338"/>
          <cell r="G338"/>
          <cell r="H338"/>
          <cell r="I338"/>
          <cell r="J338"/>
          <cell r="K338"/>
          <cell r="L338">
            <v>2</v>
          </cell>
          <cell r="M338"/>
          <cell r="N338"/>
          <cell r="O338"/>
          <cell r="P338"/>
          <cell r="Q338"/>
          <cell r="R338"/>
          <cell r="S338"/>
          <cell r="T338"/>
          <cell r="U338">
            <v>2</v>
          </cell>
        </row>
        <row r="339">
          <cell r="B339" t="str">
            <v>Росбанк</v>
          </cell>
          <cell r="C339"/>
          <cell r="D339"/>
          <cell r="E339"/>
          <cell r="F339"/>
          <cell r="G339"/>
          <cell r="H339">
            <v>3</v>
          </cell>
          <cell r="I339"/>
          <cell r="J339"/>
          <cell r="K339"/>
          <cell r="L339">
            <v>1</v>
          </cell>
          <cell r="M339">
            <v>1</v>
          </cell>
          <cell r="N339"/>
          <cell r="O339"/>
          <cell r="P339"/>
          <cell r="Q339"/>
          <cell r="R339"/>
          <cell r="S339"/>
          <cell r="T339"/>
          <cell r="U339">
            <v>5</v>
          </cell>
        </row>
        <row r="340">
          <cell r="B340" t="str">
            <v>Институт пищевых технологий и дизайна</v>
          </cell>
          <cell r="C340"/>
          <cell r="D340"/>
          <cell r="E340"/>
          <cell r="F340"/>
          <cell r="G340"/>
          <cell r="H340"/>
          <cell r="I340"/>
          <cell r="J340"/>
          <cell r="K340"/>
          <cell r="L340">
            <v>1</v>
          </cell>
          <cell r="M340"/>
          <cell r="N340"/>
          <cell r="O340"/>
          <cell r="P340"/>
          <cell r="Q340"/>
          <cell r="R340"/>
          <cell r="S340"/>
          <cell r="T340"/>
          <cell r="U340">
            <v>1</v>
          </cell>
        </row>
        <row r="341">
          <cell r="B341" t="str">
            <v>Тосол-синтез</v>
          </cell>
          <cell r="C341"/>
          <cell r="D341"/>
          <cell r="E341"/>
          <cell r="F341"/>
          <cell r="G341"/>
          <cell r="H341"/>
          <cell r="I341"/>
          <cell r="J341"/>
          <cell r="K341"/>
          <cell r="L341">
            <v>1</v>
          </cell>
          <cell r="M341"/>
          <cell r="N341"/>
          <cell r="O341"/>
          <cell r="P341"/>
          <cell r="Q341"/>
          <cell r="R341"/>
          <cell r="S341"/>
          <cell r="T341"/>
          <cell r="U341">
            <v>1</v>
          </cell>
        </row>
        <row r="342">
          <cell r="B342" t="str">
            <v>Quest Group</v>
          </cell>
          <cell r="C342"/>
          <cell r="D342"/>
          <cell r="E342"/>
          <cell r="F342">
            <v>1</v>
          </cell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>
            <v>1</v>
          </cell>
        </row>
        <row r="343">
          <cell r="B343" t="str">
            <v>Юниум</v>
          </cell>
          <cell r="C343"/>
          <cell r="D343"/>
          <cell r="E343"/>
          <cell r="F343">
            <v>1</v>
          </cell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>
            <v>1</v>
          </cell>
        </row>
        <row r="344">
          <cell r="B344" t="str">
            <v>ГЦСИ Арсенал</v>
          </cell>
          <cell r="C344"/>
          <cell r="D344"/>
          <cell r="E344"/>
          <cell r="F344">
            <v>1</v>
          </cell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>
            <v>1</v>
          </cell>
        </row>
        <row r="345">
          <cell r="B345" t="str">
            <v>Физкульт (ООО "Нижегородская фитнес группа")</v>
          </cell>
          <cell r="C345"/>
          <cell r="D345"/>
          <cell r="E345"/>
          <cell r="F345">
            <v>1</v>
          </cell>
          <cell r="G345"/>
          <cell r="H345"/>
          <cell r="I345"/>
          <cell r="J345"/>
          <cell r="K345">
            <v>1</v>
          </cell>
          <cell r="L345"/>
          <cell r="M345"/>
          <cell r="N345"/>
          <cell r="O345"/>
          <cell r="P345"/>
          <cell r="Q345"/>
          <cell r="R345"/>
          <cell r="S345"/>
          <cell r="T345"/>
          <cell r="U345">
            <v>2</v>
          </cell>
        </row>
        <row r="346">
          <cell r="B346" t="str">
            <v>Huawei Хуавей</v>
          </cell>
          <cell r="C346"/>
          <cell r="D346"/>
          <cell r="E346"/>
          <cell r="F346">
            <v>1</v>
          </cell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>
            <v>1</v>
          </cell>
        </row>
        <row r="347">
          <cell r="B347" t="str">
            <v>ООО "НПЭК"</v>
          </cell>
          <cell r="C347"/>
          <cell r="D347"/>
          <cell r="E347"/>
          <cell r="F347"/>
          <cell r="G347"/>
          <cell r="H347"/>
          <cell r="I347"/>
          <cell r="J347"/>
          <cell r="K347"/>
          <cell r="L347">
            <v>1</v>
          </cell>
          <cell r="M347"/>
          <cell r="N347"/>
          <cell r="O347"/>
          <cell r="P347"/>
          <cell r="Q347"/>
          <cell r="R347"/>
          <cell r="S347"/>
          <cell r="T347"/>
          <cell r="U347">
            <v>1</v>
          </cell>
        </row>
        <row r="348">
          <cell r="B348" t="str">
            <v>ООО "Антарес"</v>
          </cell>
          <cell r="C348"/>
          <cell r="D348"/>
          <cell r="E348"/>
          <cell r="F348">
            <v>1</v>
          </cell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>
            <v>1</v>
          </cell>
        </row>
        <row r="349">
          <cell r="B349" t="str">
            <v>ГБОУ ДПО НИРО - Нижегородский институт развития образования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>
            <v>3</v>
          </cell>
          <cell r="O349"/>
          <cell r="P349"/>
          <cell r="Q349"/>
          <cell r="R349"/>
          <cell r="S349"/>
          <cell r="T349"/>
          <cell r="U349">
            <v>3</v>
          </cell>
        </row>
        <row r="350">
          <cell r="B350" t="str">
            <v>ООО УК ДЖИ ЭЛ ЭС ИНВЕСТ</v>
          </cell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>
            <v>1</v>
          </cell>
          <cell r="O350"/>
          <cell r="P350"/>
          <cell r="Q350"/>
          <cell r="R350"/>
          <cell r="S350"/>
          <cell r="T350"/>
          <cell r="U350">
            <v>1</v>
          </cell>
        </row>
        <row r="351">
          <cell r="B351" t="str">
            <v>ООО "ЮрКонсультация"</v>
          </cell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>
            <v>1</v>
          </cell>
          <cell r="O351"/>
          <cell r="P351"/>
          <cell r="Q351"/>
          <cell r="R351"/>
          <cell r="S351"/>
          <cell r="T351"/>
          <cell r="U351">
            <v>1</v>
          </cell>
        </row>
        <row r="352">
          <cell r="B352" t="str">
            <v>ООО "Экоальт"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>
            <v>1</v>
          </cell>
          <cell r="O352"/>
          <cell r="P352"/>
          <cell r="Q352"/>
          <cell r="R352"/>
          <cell r="S352"/>
          <cell r="T352"/>
          <cell r="U352">
            <v>1</v>
          </cell>
        </row>
        <row r="353">
          <cell r="B353" t="str">
            <v>Юриус</v>
          </cell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>
            <v>1</v>
          </cell>
          <cell r="O353"/>
          <cell r="P353"/>
          <cell r="Q353"/>
          <cell r="R353"/>
          <cell r="S353"/>
          <cell r="T353"/>
          <cell r="U353">
            <v>1</v>
          </cell>
        </row>
        <row r="354">
          <cell r="B354" t="str">
            <v>ООО "Зет-Хелс"</v>
          </cell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>
            <v>1</v>
          </cell>
          <cell r="N354"/>
          <cell r="O354"/>
          <cell r="P354"/>
          <cell r="Q354"/>
          <cell r="R354"/>
          <cell r="S354"/>
          <cell r="T354"/>
          <cell r="U354">
            <v>1</v>
          </cell>
        </row>
        <row r="355">
          <cell r="B355" t="str">
            <v>ООО "ТД "НЕФТЕХИММАШ" КО"</v>
          </cell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>
            <v>1</v>
          </cell>
          <cell r="N355"/>
          <cell r="O355"/>
          <cell r="P355"/>
          <cell r="Q355"/>
          <cell r="R355"/>
          <cell r="S355"/>
          <cell r="T355"/>
          <cell r="U355">
            <v>1</v>
          </cell>
        </row>
        <row r="356">
          <cell r="B356" t="str">
            <v>ООО Новый дом</v>
          </cell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>
            <v>1</v>
          </cell>
          <cell r="O356"/>
          <cell r="P356"/>
          <cell r="Q356"/>
          <cell r="R356"/>
          <cell r="S356"/>
          <cell r="T356"/>
          <cell r="U356">
            <v>1</v>
          </cell>
        </row>
        <row r="357">
          <cell r="B357" t="str">
            <v>ООО "Садко"</v>
          </cell>
          <cell r="C357"/>
          <cell r="D357">
            <v>1</v>
          </cell>
          <cell r="E357"/>
          <cell r="F357"/>
          <cell r="G357">
            <v>1</v>
          </cell>
          <cell r="H357">
            <v>1</v>
          </cell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>
            <v>3</v>
          </cell>
        </row>
        <row r="358">
          <cell r="B358" t="str">
            <v>ГАУ НО "НОИЦ" "Нижегородская правда"</v>
          </cell>
          <cell r="C358"/>
          <cell r="D358"/>
          <cell r="E358"/>
          <cell r="F358"/>
          <cell r="G358">
            <v>2</v>
          </cell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>
            <v>2</v>
          </cell>
        </row>
        <row r="359">
          <cell r="B359" t="str">
            <v>Ассоциация студенческих спортивных клубов России</v>
          </cell>
          <cell r="C359"/>
          <cell r="D359"/>
          <cell r="E359"/>
          <cell r="F359"/>
          <cell r="G359">
            <v>1</v>
          </cell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>
            <v>1</v>
          </cell>
        </row>
        <row r="360">
          <cell r="B360" t="str">
            <v>МАУ МЦ "Надежда"</v>
          </cell>
          <cell r="C360"/>
          <cell r="D360"/>
          <cell r="E360"/>
          <cell r="F360"/>
          <cell r="G360">
            <v>1</v>
          </cell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>
            <v>1</v>
          </cell>
        </row>
        <row r="361">
          <cell r="B361" t="str">
            <v>Фитнес-клуб scout (скаут)</v>
          </cell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O361">
            <v>1</v>
          </cell>
          <cell r="P361"/>
          <cell r="Q361"/>
          <cell r="R361"/>
          <cell r="S361"/>
          <cell r="T361"/>
          <cell r="U361">
            <v>1</v>
          </cell>
        </row>
        <row r="362">
          <cell r="B362" t="str">
            <v>ННГАСУ</v>
          </cell>
          <cell r="C362"/>
          <cell r="D362"/>
          <cell r="E362"/>
          <cell r="F362"/>
          <cell r="G362">
            <v>1</v>
          </cell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>
            <v>1</v>
          </cell>
        </row>
        <row r="363">
          <cell r="B363" t="str">
            <v>Самозанятость / фриланс</v>
          </cell>
          <cell r="C363"/>
          <cell r="D363"/>
          <cell r="E363"/>
          <cell r="F363"/>
          <cell r="G363">
            <v>1</v>
          </cell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>
            <v>1</v>
          </cell>
        </row>
        <row r="364">
          <cell r="B364" t="str">
            <v>KFC (КФС)</v>
          </cell>
          <cell r="C364"/>
          <cell r="D364"/>
          <cell r="E364"/>
          <cell r="F364"/>
          <cell r="G364">
            <v>1</v>
          </cell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>
            <v>1</v>
          </cell>
        </row>
        <row r="365">
          <cell r="B365" t="str">
            <v>E-Promo (Е-промо)</v>
          </cell>
          <cell r="C365"/>
          <cell r="D365"/>
          <cell r="E365"/>
          <cell r="F365"/>
          <cell r="G365">
            <v>1</v>
          </cell>
          <cell r="H365">
            <v>2</v>
          </cell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>
            <v>3</v>
          </cell>
        </row>
        <row r="366">
          <cell r="B366" t="str">
            <v>БК Новосибирск</v>
          </cell>
          <cell r="C366"/>
          <cell r="D366"/>
          <cell r="E366"/>
          <cell r="F366"/>
          <cell r="G366"/>
          <cell r="H366"/>
          <cell r="I366"/>
          <cell r="J366"/>
          <cell r="K366">
            <v>1</v>
          </cell>
          <cell r="L366"/>
          <cell r="M366"/>
          <cell r="N366"/>
          <cell r="O366"/>
          <cell r="P366"/>
          <cell r="Q366"/>
          <cell r="R366"/>
          <cell r="S366"/>
          <cell r="T366"/>
          <cell r="U366">
            <v>1</v>
          </cell>
        </row>
        <row r="367">
          <cell r="B367" t="str">
            <v>АНО СРС Спорт Поволжье Нижний Новгород</v>
          </cell>
          <cell r="C367"/>
          <cell r="D367"/>
          <cell r="E367"/>
          <cell r="F367"/>
          <cell r="G367"/>
          <cell r="H367"/>
          <cell r="I367"/>
          <cell r="J367"/>
          <cell r="K367">
            <v>1</v>
          </cell>
          <cell r="L367"/>
          <cell r="M367"/>
          <cell r="N367"/>
          <cell r="O367"/>
          <cell r="P367"/>
          <cell r="Q367"/>
          <cell r="R367"/>
          <cell r="S367"/>
          <cell r="T367"/>
          <cell r="U367">
            <v>1</v>
          </cell>
        </row>
        <row r="368">
          <cell r="B368" t="str">
            <v>МБУ «СШОР по бадминтону»</v>
          </cell>
          <cell r="C368"/>
          <cell r="D368"/>
          <cell r="E368"/>
          <cell r="F368"/>
          <cell r="G368"/>
          <cell r="H368"/>
          <cell r="I368"/>
          <cell r="J368"/>
          <cell r="K368">
            <v>1</v>
          </cell>
          <cell r="L368"/>
          <cell r="M368"/>
          <cell r="N368"/>
          <cell r="O368"/>
          <cell r="P368"/>
          <cell r="Q368"/>
          <cell r="R368"/>
          <cell r="S368"/>
          <cell r="T368"/>
          <cell r="U368">
            <v>1</v>
          </cell>
        </row>
        <row r="369">
          <cell r="B369" t="str">
            <v>Нижегородский центр кинезитерапии Бубновского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>
            <v>1</v>
          </cell>
          <cell r="P369"/>
          <cell r="Q369"/>
          <cell r="R369"/>
          <cell r="S369"/>
          <cell r="T369"/>
          <cell r="U369">
            <v>1</v>
          </cell>
        </row>
        <row r="370">
          <cell r="B370" t="str">
            <v>ООО СПЖРТ "Комсомольский"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>
            <v>1</v>
          </cell>
          <cell r="O370"/>
          <cell r="P370"/>
          <cell r="Q370"/>
          <cell r="R370"/>
          <cell r="S370"/>
          <cell r="T370"/>
          <cell r="U370">
            <v>1</v>
          </cell>
        </row>
        <row r="371">
          <cell r="B371" t="str">
            <v>Министерство финансов Нижегородской области</v>
          </cell>
          <cell r="C371"/>
          <cell r="D371"/>
          <cell r="E371"/>
          <cell r="F371"/>
          <cell r="G371"/>
          <cell r="H371">
            <v>1</v>
          </cell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>
            <v>1</v>
          </cell>
        </row>
        <row r="372">
          <cell r="B372" t="str">
            <v>Министерство спорта Нижегородской области</v>
          </cell>
          <cell r="C372"/>
          <cell r="D372"/>
          <cell r="E372"/>
          <cell r="F372"/>
          <cell r="G372"/>
          <cell r="H372">
            <v>1</v>
          </cell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>
            <v>1</v>
          </cell>
        </row>
        <row r="373">
          <cell r="B373" t="str">
            <v>Сокроф</v>
          </cell>
          <cell r="C373"/>
          <cell r="D373"/>
          <cell r="E373"/>
          <cell r="F373"/>
          <cell r="G373"/>
          <cell r="H373">
            <v>1</v>
          </cell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>
            <v>1</v>
          </cell>
        </row>
        <row r="374">
          <cell r="B374" t="str">
            <v>Итеко</v>
          </cell>
          <cell r="C374"/>
          <cell r="D374"/>
          <cell r="E374"/>
          <cell r="F374"/>
          <cell r="G374"/>
          <cell r="H374">
            <v>1</v>
          </cell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>
            <v>1</v>
          </cell>
        </row>
        <row r="375">
          <cell r="B375" t="str">
            <v>Амрест</v>
          </cell>
          <cell r="C375"/>
          <cell r="D375"/>
          <cell r="E375"/>
          <cell r="F375"/>
          <cell r="G375"/>
          <cell r="H375">
            <v>4</v>
          </cell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>
            <v>4</v>
          </cell>
        </row>
        <row r="376">
          <cell r="B376" t="str">
            <v>Максавит</v>
          </cell>
          <cell r="C376"/>
          <cell r="D376"/>
          <cell r="E376"/>
          <cell r="F376"/>
          <cell r="G376"/>
          <cell r="H376">
            <v>1</v>
          </cell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>
            <v>1</v>
          </cell>
        </row>
        <row r="377">
          <cell r="B377" t="str">
            <v>ООО "Финтех лаб"</v>
          </cell>
          <cell r="C377"/>
          <cell r="D377"/>
          <cell r="E377">
            <v>1</v>
          </cell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>
            <v>1</v>
          </cell>
        </row>
        <row r="378">
          <cell r="B378" t="str">
            <v>First Line Software</v>
          </cell>
          <cell r="C378"/>
          <cell r="D378"/>
          <cell r="E378">
            <v>1</v>
          </cell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>
            <v>1</v>
          </cell>
        </row>
        <row r="379">
          <cell r="B379" t="str">
            <v>ГосНИИмаш</v>
          </cell>
          <cell r="C379"/>
          <cell r="D379"/>
          <cell r="E379">
            <v>1</v>
          </cell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>
            <v>1</v>
          </cell>
        </row>
        <row r="380">
          <cell r="B380" t="str">
            <v>Территориальный Фонд Обязательного Медицинского страхования (ОМС)</v>
          </cell>
          <cell r="C380"/>
          <cell r="D380"/>
          <cell r="E380">
            <v>2</v>
          </cell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>
            <v>2</v>
          </cell>
        </row>
        <row r="381">
          <cell r="B381" t="str">
            <v>Artezio</v>
          </cell>
          <cell r="C381"/>
          <cell r="D381"/>
          <cell r="E381">
            <v>4</v>
          </cell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>
            <v>4</v>
          </cell>
        </row>
        <row r="382">
          <cell r="B382" t="str">
            <v>МАУ "Управление по туризму г. Нижнего Новгорода"</v>
          </cell>
          <cell r="C382"/>
          <cell r="D382"/>
          <cell r="E382">
            <v>1</v>
          </cell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>
            <v>1</v>
          </cell>
        </row>
        <row r="383">
          <cell r="B383" t="str">
            <v>ННГУ им. Н.И. Лобачевского, НИФТИ</v>
          </cell>
          <cell r="C383"/>
          <cell r="D383"/>
          <cell r="E383"/>
          <cell r="F383"/>
          <cell r="G383"/>
          <cell r="H383"/>
          <cell r="I383">
            <v>1</v>
          </cell>
          <cell r="J383">
            <v>5</v>
          </cell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>
            <v>6</v>
          </cell>
        </row>
        <row r="384">
          <cell r="B384" t="str">
            <v>Итого (поименованные организации)</v>
          </cell>
          <cell r="C384">
            <v>14</v>
          </cell>
          <cell r="D384">
            <v>18</v>
          </cell>
          <cell r="E384">
            <v>59</v>
          </cell>
          <cell r="F384">
            <v>16</v>
          </cell>
          <cell r="G384">
            <v>17</v>
          </cell>
          <cell r="H384">
            <v>66</v>
          </cell>
          <cell r="I384">
            <v>35</v>
          </cell>
          <cell r="J384">
            <v>21</v>
          </cell>
          <cell r="K384">
            <v>5</v>
          </cell>
          <cell r="L384">
            <v>28</v>
          </cell>
          <cell r="M384">
            <v>16</v>
          </cell>
          <cell r="N384">
            <v>14</v>
          </cell>
          <cell r="O384">
            <v>2</v>
          </cell>
          <cell r="P384">
            <v>2</v>
          </cell>
          <cell r="Q384">
            <v>13</v>
          </cell>
          <cell r="R384">
            <v>0</v>
          </cell>
          <cell r="S384">
            <v>0</v>
          </cell>
          <cell r="T384">
            <v>0</v>
          </cell>
          <cell r="U384">
            <v>326</v>
          </cell>
        </row>
        <row r="385">
          <cell r="B385" t="str">
            <v>Трудоустроено в других организациях</v>
          </cell>
          <cell r="C385"/>
          <cell r="D385">
            <v>6</v>
          </cell>
          <cell r="E385">
            <v>27</v>
          </cell>
          <cell r="F385">
            <v>29</v>
          </cell>
          <cell r="G385">
            <v>12</v>
          </cell>
          <cell r="H385">
            <v>64</v>
          </cell>
          <cell r="I385">
            <v>5</v>
          </cell>
          <cell r="J385">
            <v>6</v>
          </cell>
          <cell r="K385">
            <v>4</v>
          </cell>
          <cell r="L385">
            <v>29</v>
          </cell>
          <cell r="M385">
            <v>10</v>
          </cell>
          <cell r="N385">
            <v>24</v>
          </cell>
          <cell r="O385">
            <v>0</v>
          </cell>
          <cell r="P385">
            <v>5</v>
          </cell>
          <cell r="Q385">
            <v>8</v>
          </cell>
          <cell r="R385">
            <v>5</v>
          </cell>
          <cell r="S385"/>
          <cell r="T385">
            <v>5</v>
          </cell>
          <cell r="U385">
            <v>239</v>
          </cell>
        </row>
        <row r="386">
          <cell r="B386" t="str">
            <v>Всего (поименованные и иные организации)</v>
          </cell>
          <cell r="C386">
            <v>14</v>
          </cell>
          <cell r="D386">
            <v>24</v>
          </cell>
          <cell r="E386">
            <v>86</v>
          </cell>
          <cell r="F386">
            <v>45</v>
          </cell>
          <cell r="G386">
            <v>29</v>
          </cell>
          <cell r="H386">
            <v>130</v>
          </cell>
          <cell r="I386">
            <v>40</v>
          </cell>
          <cell r="J386">
            <v>27</v>
          </cell>
          <cell r="K386">
            <v>9</v>
          </cell>
          <cell r="L386">
            <v>57</v>
          </cell>
          <cell r="M386">
            <v>26</v>
          </cell>
          <cell r="N386">
            <v>38</v>
          </cell>
          <cell r="O386">
            <v>2</v>
          </cell>
          <cell r="P386">
            <v>7</v>
          </cell>
          <cell r="Q386">
            <v>21</v>
          </cell>
          <cell r="R386">
            <v>5</v>
          </cell>
          <cell r="S386">
            <v>0</v>
          </cell>
          <cell r="T386">
            <v>5</v>
          </cell>
          <cell r="U386">
            <v>565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alty-52.ru/" TargetMode="External"/><Relationship Id="rId2" Type="http://schemas.openxmlformats.org/officeDocument/2006/relationships/hyperlink" Target="mailto:balsam@sinn.ru" TargetMode="External"/><Relationship Id="rId1" Type="http://schemas.openxmlformats.org/officeDocument/2006/relationships/hyperlink" Target="mailto:school1154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tabSelected="1" zoomScale="91" zoomScaleNormal="91" workbookViewId="0">
      <selection activeCell="N6" sqref="N6"/>
    </sheetView>
  </sheetViews>
  <sheetFormatPr defaultRowHeight="15" x14ac:dyDescent="0.25"/>
  <cols>
    <col min="1" max="1" width="7" customWidth="1"/>
    <col min="2" max="2" width="24.7109375" customWidth="1"/>
    <col min="3" max="3" width="9.140625" customWidth="1"/>
    <col min="12" max="12" width="25" customWidth="1"/>
  </cols>
  <sheetData>
    <row r="1" spans="1:12" ht="104.2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3" t="s">
        <v>10</v>
      </c>
      <c r="L1" s="3" t="s">
        <v>11</v>
      </c>
    </row>
    <row r="2" spans="1:12" ht="18.75" x14ac:dyDescent="0.25">
      <c r="A2" s="5"/>
      <c r="B2" s="6"/>
      <c r="C2" s="47" t="s">
        <v>12</v>
      </c>
      <c r="D2" s="48"/>
      <c r="E2" s="48"/>
      <c r="F2" s="48"/>
      <c r="G2" s="48"/>
      <c r="H2" s="48"/>
      <c r="I2" s="48"/>
      <c r="J2" s="49"/>
      <c r="K2" s="7"/>
      <c r="L2" s="8"/>
    </row>
    <row r="3" spans="1:12" ht="15.75" x14ac:dyDescent="0.25">
      <c r="A3" s="9">
        <v>1</v>
      </c>
      <c r="B3" s="10" t="s">
        <v>13</v>
      </c>
      <c r="C3" s="11">
        <v>48</v>
      </c>
      <c r="D3" s="12">
        <v>42</v>
      </c>
      <c r="E3" s="11">
        <v>32</v>
      </c>
      <c r="F3" s="12">
        <v>43</v>
      </c>
      <c r="G3" s="9">
        <v>12</v>
      </c>
      <c r="H3" s="13">
        <v>17</v>
      </c>
      <c r="I3" s="14">
        <v>12</v>
      </c>
      <c r="J3" s="15">
        <v>13</v>
      </c>
      <c r="K3" s="14">
        <f>VLOOKUP(B3,'[1]2020 г.'!B:U,20,0)</f>
        <v>7</v>
      </c>
      <c r="L3" s="16">
        <f>SUM(C3:K3)</f>
        <v>226</v>
      </c>
    </row>
    <row r="4" spans="1:12" ht="31.5" x14ac:dyDescent="0.25">
      <c r="A4" s="9">
        <v>2</v>
      </c>
      <c r="B4" s="10" t="s">
        <v>398</v>
      </c>
      <c r="C4" s="11">
        <v>31</v>
      </c>
      <c r="D4" s="12">
        <v>81</v>
      </c>
      <c r="E4" s="11">
        <v>10</v>
      </c>
      <c r="F4" s="12">
        <v>20</v>
      </c>
      <c r="G4" s="9">
        <v>12</v>
      </c>
      <c r="H4" s="13">
        <v>18</v>
      </c>
      <c r="I4" s="14">
        <v>9</v>
      </c>
      <c r="J4" s="15">
        <v>21</v>
      </c>
      <c r="K4" s="14">
        <v>6</v>
      </c>
      <c r="L4" s="16">
        <f t="shared" ref="L4:L74" si="0">SUM(C4:K4)</f>
        <v>208</v>
      </c>
    </row>
    <row r="5" spans="1:12" ht="15.75" x14ac:dyDescent="0.25">
      <c r="A5" s="9">
        <v>3</v>
      </c>
      <c r="B5" s="10" t="s">
        <v>14</v>
      </c>
      <c r="C5" s="11"/>
      <c r="D5" s="12"/>
      <c r="E5" s="11"/>
      <c r="F5" s="12"/>
      <c r="G5" s="9"/>
      <c r="H5" s="13"/>
      <c r="I5" s="14"/>
      <c r="J5" s="15"/>
      <c r="K5" s="14">
        <f>VLOOKUP(B5,'[1]2020 г.'!B:U,20,0)</f>
        <v>8</v>
      </c>
      <c r="L5" s="16">
        <f t="shared" si="0"/>
        <v>8</v>
      </c>
    </row>
    <row r="6" spans="1:12" ht="15.75" x14ac:dyDescent="0.25">
      <c r="A6" s="9">
        <v>4</v>
      </c>
      <c r="B6" s="10" t="s">
        <v>15</v>
      </c>
      <c r="C6" s="11">
        <v>26</v>
      </c>
      <c r="D6" s="12">
        <v>5</v>
      </c>
      <c r="E6" s="11">
        <v>3</v>
      </c>
      <c r="F6" s="12">
        <v>34</v>
      </c>
      <c r="G6" s="9">
        <v>15</v>
      </c>
      <c r="H6" s="13">
        <v>25</v>
      </c>
      <c r="I6" s="14">
        <v>29</v>
      </c>
      <c r="J6" s="15">
        <v>19</v>
      </c>
      <c r="K6" s="14">
        <f>VLOOKUP(B6,'[1]2020 г.'!B:U,20,0)</f>
        <v>24</v>
      </c>
      <c r="L6" s="16">
        <f t="shared" si="0"/>
        <v>180</v>
      </c>
    </row>
    <row r="7" spans="1:12" ht="31.5" x14ac:dyDescent="0.25">
      <c r="A7" s="9">
        <v>5</v>
      </c>
      <c r="B7" s="10" t="s">
        <v>16</v>
      </c>
      <c r="C7" s="11">
        <v>21</v>
      </c>
      <c r="D7" s="12">
        <v>41</v>
      </c>
      <c r="E7" s="11">
        <v>36</v>
      </c>
      <c r="F7" s="12">
        <v>89</v>
      </c>
      <c r="G7" s="9">
        <v>49</v>
      </c>
      <c r="H7" s="13">
        <v>67</v>
      </c>
      <c r="I7" s="14">
        <v>78</v>
      </c>
      <c r="J7" s="15">
        <v>48</v>
      </c>
      <c r="K7" s="14">
        <f>VLOOKUP(B7,'[1]2020 г.'!B:U,20,0)</f>
        <v>22</v>
      </c>
      <c r="L7" s="16">
        <f t="shared" si="0"/>
        <v>451</v>
      </c>
    </row>
    <row r="8" spans="1:12" ht="54" customHeight="1" x14ac:dyDescent="0.25">
      <c r="A8" s="9">
        <v>6</v>
      </c>
      <c r="B8" s="10" t="s">
        <v>17</v>
      </c>
      <c r="C8" s="11">
        <v>18</v>
      </c>
      <c r="D8" s="12">
        <v>13</v>
      </c>
      <c r="E8" s="11">
        <v>1</v>
      </c>
      <c r="F8" s="12">
        <v>8</v>
      </c>
      <c r="G8" s="9">
        <v>3</v>
      </c>
      <c r="H8" s="13">
        <v>2</v>
      </c>
      <c r="I8" s="14">
        <v>2</v>
      </c>
      <c r="J8" s="15">
        <v>6</v>
      </c>
      <c r="K8" s="14">
        <f>VLOOKUP(B8,'[1]2020 г.'!B:U,20,0)</f>
        <v>0</v>
      </c>
      <c r="L8" s="16">
        <f t="shared" si="0"/>
        <v>53</v>
      </c>
    </row>
    <row r="9" spans="1:12" ht="15.75" x14ac:dyDescent="0.25">
      <c r="A9" s="9">
        <v>7</v>
      </c>
      <c r="B9" s="10" t="s">
        <v>18</v>
      </c>
      <c r="C9" s="11"/>
      <c r="D9" s="12"/>
      <c r="E9" s="11"/>
      <c r="F9" s="12"/>
      <c r="G9" s="9"/>
      <c r="H9" s="15"/>
      <c r="I9" s="14"/>
      <c r="J9" s="15"/>
      <c r="K9" s="14">
        <f>VLOOKUP(B9,'[1]2020 г.'!B:U,20,0)</f>
        <v>1</v>
      </c>
      <c r="L9" s="16">
        <f t="shared" si="0"/>
        <v>1</v>
      </c>
    </row>
    <row r="10" spans="1:12" ht="69" customHeight="1" x14ac:dyDescent="0.25">
      <c r="A10" s="9">
        <v>8</v>
      </c>
      <c r="B10" s="10" t="s">
        <v>19</v>
      </c>
      <c r="C10" s="11">
        <v>12</v>
      </c>
      <c r="D10" s="12">
        <v>8</v>
      </c>
      <c r="E10" s="11">
        <v>3</v>
      </c>
      <c r="F10" s="12">
        <v>1</v>
      </c>
      <c r="G10" s="9"/>
      <c r="H10" s="15"/>
      <c r="I10" s="14">
        <v>2</v>
      </c>
      <c r="J10" s="15">
        <v>1</v>
      </c>
      <c r="K10" s="14">
        <f>VLOOKUP(B10,'[1]2020 г.'!B:U,20,0)</f>
        <v>0</v>
      </c>
      <c r="L10" s="16">
        <f t="shared" si="0"/>
        <v>27</v>
      </c>
    </row>
    <row r="11" spans="1:12" ht="15.75" x14ac:dyDescent="0.25">
      <c r="A11" s="9">
        <v>9</v>
      </c>
      <c r="B11" s="10" t="s">
        <v>20</v>
      </c>
      <c r="C11" s="11">
        <v>10</v>
      </c>
      <c r="D11" s="12">
        <v>12</v>
      </c>
      <c r="E11" s="11">
        <v>12</v>
      </c>
      <c r="F11" s="12">
        <v>13</v>
      </c>
      <c r="G11" s="9">
        <v>67</v>
      </c>
      <c r="H11" s="15"/>
      <c r="I11" s="14">
        <v>2</v>
      </c>
      <c r="J11" s="15">
        <v>15</v>
      </c>
      <c r="K11" s="14">
        <f>VLOOKUP(B11,'[1]2020 г.'!B:U,20,0)</f>
        <v>2</v>
      </c>
      <c r="L11" s="16">
        <f t="shared" si="0"/>
        <v>133</v>
      </c>
    </row>
    <row r="12" spans="1:12" ht="33.75" customHeight="1" x14ac:dyDescent="0.25">
      <c r="A12" s="9">
        <v>10</v>
      </c>
      <c r="B12" s="45" t="s">
        <v>21</v>
      </c>
      <c r="C12" s="11">
        <v>9</v>
      </c>
      <c r="D12" s="12">
        <v>9</v>
      </c>
      <c r="E12" s="11">
        <v>5</v>
      </c>
      <c r="F12" s="12">
        <v>17</v>
      </c>
      <c r="G12" s="9">
        <v>20</v>
      </c>
      <c r="H12" s="15">
        <v>22</v>
      </c>
      <c r="I12" s="14">
        <v>41</v>
      </c>
      <c r="J12" s="15">
        <v>40</v>
      </c>
      <c r="K12" s="14">
        <f>VLOOKUP(B12,'[1]2020 г.'!B:U,20,0)</f>
        <v>28</v>
      </c>
      <c r="L12" s="16">
        <f t="shared" si="0"/>
        <v>191</v>
      </c>
    </row>
    <row r="13" spans="1:12" ht="15.75" x14ac:dyDescent="0.25">
      <c r="A13" s="9">
        <v>11</v>
      </c>
      <c r="B13" s="10" t="s">
        <v>22</v>
      </c>
      <c r="C13" s="11">
        <v>8</v>
      </c>
      <c r="D13" s="12">
        <v>5</v>
      </c>
      <c r="E13" s="11">
        <v>7</v>
      </c>
      <c r="F13" s="12">
        <v>1</v>
      </c>
      <c r="G13" s="9"/>
      <c r="H13" s="15">
        <v>1</v>
      </c>
      <c r="I13" s="14">
        <v>5</v>
      </c>
      <c r="J13" s="15">
        <v>2</v>
      </c>
      <c r="K13" s="14">
        <f>VLOOKUP(B13,'[1]2020 г.'!B:U,20,0)</f>
        <v>3</v>
      </c>
      <c r="L13" s="16">
        <f t="shared" si="0"/>
        <v>32</v>
      </c>
    </row>
    <row r="14" spans="1:12" ht="15.75" x14ac:dyDescent="0.25">
      <c r="A14" s="9">
        <v>12</v>
      </c>
      <c r="B14" s="10" t="s">
        <v>23</v>
      </c>
      <c r="C14" s="11"/>
      <c r="D14" s="12"/>
      <c r="E14" s="11"/>
      <c r="F14" s="12"/>
      <c r="G14" s="9"/>
      <c r="H14" s="15"/>
      <c r="I14" s="14"/>
      <c r="J14" s="15"/>
      <c r="K14" s="14">
        <f>VLOOKUP(B14,'[1]2020 г.'!B:U,20,0)</f>
        <v>1</v>
      </c>
      <c r="L14" s="16">
        <f t="shared" si="0"/>
        <v>1</v>
      </c>
    </row>
    <row r="15" spans="1:12" ht="70.5" customHeight="1" x14ac:dyDescent="0.25">
      <c r="A15" s="9">
        <v>13</v>
      </c>
      <c r="B15" s="10" t="s">
        <v>24</v>
      </c>
      <c r="C15" s="11">
        <v>8</v>
      </c>
      <c r="D15" s="12"/>
      <c r="E15" s="11">
        <v>4</v>
      </c>
      <c r="F15" s="12">
        <v>4</v>
      </c>
      <c r="G15" s="9"/>
      <c r="H15" s="15">
        <v>4</v>
      </c>
      <c r="I15" s="14">
        <v>3</v>
      </c>
      <c r="J15" s="15"/>
      <c r="K15" s="14">
        <f>VLOOKUP(B15,'[1]2020 г.'!B:U,20,0)</f>
        <v>0</v>
      </c>
      <c r="L15" s="16">
        <f t="shared" si="0"/>
        <v>23</v>
      </c>
    </row>
    <row r="16" spans="1:12" ht="82.5" customHeight="1" x14ac:dyDescent="0.25">
      <c r="A16" s="9">
        <v>14</v>
      </c>
      <c r="B16" s="10" t="s">
        <v>25</v>
      </c>
      <c r="C16" s="11">
        <v>7</v>
      </c>
      <c r="D16" s="12">
        <v>18</v>
      </c>
      <c r="E16" s="11"/>
      <c r="F16" s="12">
        <v>5</v>
      </c>
      <c r="G16" s="9"/>
      <c r="H16" s="15">
        <v>1</v>
      </c>
      <c r="I16" s="14">
        <v>2</v>
      </c>
      <c r="J16" s="15">
        <v>4</v>
      </c>
      <c r="K16" s="14">
        <f>VLOOKUP(B16,'[1]2020 г.'!B:U,20,0)</f>
        <v>1</v>
      </c>
      <c r="L16" s="16">
        <f t="shared" si="0"/>
        <v>38</v>
      </c>
    </row>
    <row r="17" spans="1:12" ht="76.5" customHeight="1" x14ac:dyDescent="0.25">
      <c r="A17" s="9">
        <v>15</v>
      </c>
      <c r="B17" s="10" t="s">
        <v>26</v>
      </c>
      <c r="C17" s="11">
        <v>7</v>
      </c>
      <c r="D17" s="12">
        <v>8</v>
      </c>
      <c r="E17" s="11">
        <v>12</v>
      </c>
      <c r="F17" s="12">
        <v>4</v>
      </c>
      <c r="G17" s="9"/>
      <c r="H17" s="15">
        <v>3</v>
      </c>
      <c r="I17" s="14">
        <v>2</v>
      </c>
      <c r="J17" s="15">
        <v>5</v>
      </c>
      <c r="K17" s="14">
        <f>VLOOKUP(B17,'[1]2020 г.'!B:U,20,0)</f>
        <v>0</v>
      </c>
      <c r="L17" s="16">
        <f t="shared" si="0"/>
        <v>41</v>
      </c>
    </row>
    <row r="18" spans="1:12" ht="81.75" customHeight="1" x14ac:dyDescent="0.25">
      <c r="A18" s="9">
        <v>16</v>
      </c>
      <c r="B18" s="10" t="s">
        <v>27</v>
      </c>
      <c r="C18" s="11">
        <v>7</v>
      </c>
      <c r="D18" s="12">
        <v>1</v>
      </c>
      <c r="E18" s="11"/>
      <c r="F18" s="12"/>
      <c r="G18" s="9"/>
      <c r="H18" s="15"/>
      <c r="I18" s="14"/>
      <c r="J18" s="15">
        <v>1</v>
      </c>
      <c r="K18" s="14">
        <f>VLOOKUP(B18,'[1]2020 г.'!B:U,20,0)</f>
        <v>0</v>
      </c>
      <c r="L18" s="16">
        <f t="shared" si="0"/>
        <v>9</v>
      </c>
    </row>
    <row r="19" spans="1:12" ht="70.5" customHeight="1" x14ac:dyDescent="0.25">
      <c r="A19" s="9">
        <v>17</v>
      </c>
      <c r="B19" s="10" t="s">
        <v>28</v>
      </c>
      <c r="C19" s="11">
        <v>6</v>
      </c>
      <c r="D19" s="12">
        <v>4</v>
      </c>
      <c r="E19" s="11"/>
      <c r="F19" s="12"/>
      <c r="G19" s="9">
        <v>2</v>
      </c>
      <c r="H19" s="15">
        <v>1</v>
      </c>
      <c r="I19" s="14">
        <v>3</v>
      </c>
      <c r="J19" s="15">
        <v>2</v>
      </c>
      <c r="K19" s="14">
        <f>VLOOKUP(B19,'[1]2020 г.'!B:U,20,0)</f>
        <v>2</v>
      </c>
      <c r="L19" s="16">
        <f t="shared" si="0"/>
        <v>20</v>
      </c>
    </row>
    <row r="20" spans="1:12" ht="142.5" customHeight="1" x14ac:dyDescent="0.25">
      <c r="A20" s="9">
        <v>18</v>
      </c>
      <c r="B20" s="10" t="s">
        <v>29</v>
      </c>
      <c r="C20" s="11">
        <v>5</v>
      </c>
      <c r="D20" s="12">
        <v>2</v>
      </c>
      <c r="E20" s="11"/>
      <c r="F20" s="12">
        <v>2</v>
      </c>
      <c r="G20" s="9"/>
      <c r="H20" s="15"/>
      <c r="I20" s="14">
        <v>1</v>
      </c>
      <c r="J20" s="15"/>
      <c r="K20" s="14">
        <f>VLOOKUP(B20,'[1]2020 г.'!B:U,20,0)</f>
        <v>0</v>
      </c>
      <c r="L20" s="16">
        <f t="shared" si="0"/>
        <v>10</v>
      </c>
    </row>
    <row r="21" spans="1:12" ht="123" customHeight="1" x14ac:dyDescent="0.25">
      <c r="A21" s="9">
        <v>19</v>
      </c>
      <c r="B21" s="10" t="s">
        <v>30</v>
      </c>
      <c r="C21" s="11">
        <v>5</v>
      </c>
      <c r="D21" s="12">
        <v>3</v>
      </c>
      <c r="E21" s="11">
        <v>7</v>
      </c>
      <c r="F21" s="12"/>
      <c r="G21" s="9"/>
      <c r="H21" s="15">
        <v>4</v>
      </c>
      <c r="I21" s="14"/>
      <c r="J21" s="15">
        <v>2</v>
      </c>
      <c r="K21" s="14">
        <f>VLOOKUP(B21,'[1]2020 г.'!B:U,20,0)</f>
        <v>0</v>
      </c>
      <c r="L21" s="16">
        <f t="shared" si="0"/>
        <v>21</v>
      </c>
    </row>
    <row r="22" spans="1:12" ht="15.75" x14ac:dyDescent="0.25">
      <c r="A22" s="9">
        <v>20</v>
      </c>
      <c r="B22" s="10" t="s">
        <v>31</v>
      </c>
      <c r="C22" s="11">
        <v>5</v>
      </c>
      <c r="D22" s="12">
        <v>3</v>
      </c>
      <c r="E22" s="11"/>
      <c r="F22" s="12">
        <v>1</v>
      </c>
      <c r="G22" s="9"/>
      <c r="H22" s="15"/>
      <c r="I22" s="14"/>
      <c r="J22" s="15"/>
      <c r="K22" s="14">
        <f>VLOOKUP(B22,'[1]2020 г.'!B:U,20,0)</f>
        <v>0</v>
      </c>
      <c r="L22" s="16">
        <f t="shared" si="0"/>
        <v>9</v>
      </c>
    </row>
    <row r="23" spans="1:12" ht="15.75" x14ac:dyDescent="0.25">
      <c r="A23" s="9">
        <v>21</v>
      </c>
      <c r="B23" s="10" t="s">
        <v>32</v>
      </c>
      <c r="C23" s="11">
        <v>5</v>
      </c>
      <c r="D23" s="12">
        <v>3</v>
      </c>
      <c r="E23" s="11">
        <v>5</v>
      </c>
      <c r="F23" s="12">
        <v>2</v>
      </c>
      <c r="G23" s="9"/>
      <c r="H23" s="15">
        <v>4</v>
      </c>
      <c r="I23" s="14">
        <v>5</v>
      </c>
      <c r="J23" s="15">
        <v>1</v>
      </c>
      <c r="K23" s="14">
        <f>VLOOKUP(B23,'[1]2020 г.'!B:U,20,0)</f>
        <v>0</v>
      </c>
      <c r="L23" s="16">
        <f t="shared" si="0"/>
        <v>25</v>
      </c>
    </row>
    <row r="24" spans="1:12" ht="61.5" customHeight="1" x14ac:dyDescent="0.25">
      <c r="A24" s="9">
        <v>22</v>
      </c>
      <c r="B24" s="18" t="s">
        <v>33</v>
      </c>
      <c r="C24" s="11"/>
      <c r="D24" s="12"/>
      <c r="E24" s="11"/>
      <c r="F24" s="12"/>
      <c r="G24" s="9"/>
      <c r="H24" s="15"/>
      <c r="I24" s="14"/>
      <c r="J24" s="15"/>
      <c r="K24" s="14">
        <f>VLOOKUP(B24,'[1]2020 г.'!B:U,20,0)</f>
        <v>1</v>
      </c>
      <c r="L24" s="16">
        <f t="shared" si="0"/>
        <v>1</v>
      </c>
    </row>
    <row r="25" spans="1:12" ht="15.75" x14ac:dyDescent="0.25">
      <c r="A25" s="9">
        <v>23</v>
      </c>
      <c r="B25" s="10" t="s">
        <v>34</v>
      </c>
      <c r="C25" s="11"/>
      <c r="D25" s="12"/>
      <c r="E25" s="11"/>
      <c r="F25" s="12"/>
      <c r="G25" s="9"/>
      <c r="H25" s="15"/>
      <c r="I25" s="14"/>
      <c r="J25" s="15"/>
      <c r="K25" s="14">
        <f>VLOOKUP(B25,'[1]2020 г.'!B:U,20,0)</f>
        <v>1</v>
      </c>
      <c r="L25" s="16">
        <f t="shared" si="0"/>
        <v>1</v>
      </c>
    </row>
    <row r="26" spans="1:12" ht="78.75" customHeight="1" x14ac:dyDescent="0.25">
      <c r="A26" s="9">
        <v>24</v>
      </c>
      <c r="B26" s="18" t="s">
        <v>35</v>
      </c>
      <c r="C26" s="11"/>
      <c r="D26" s="12"/>
      <c r="E26" s="11"/>
      <c r="F26" s="12"/>
      <c r="G26" s="9"/>
      <c r="H26" s="15"/>
      <c r="I26" s="14"/>
      <c r="J26" s="15"/>
      <c r="K26" s="14">
        <f>VLOOKUP(B26,'[1]2020 г.'!B:U,20,0)</f>
        <v>1</v>
      </c>
      <c r="L26" s="16">
        <f t="shared" si="0"/>
        <v>1</v>
      </c>
    </row>
    <row r="27" spans="1:12" ht="15.75" x14ac:dyDescent="0.25">
      <c r="A27" s="9">
        <v>25</v>
      </c>
      <c r="B27" s="10" t="s">
        <v>36</v>
      </c>
      <c r="C27" s="11">
        <v>5</v>
      </c>
      <c r="D27" s="12">
        <v>6</v>
      </c>
      <c r="E27" s="11"/>
      <c r="F27" s="12">
        <v>3</v>
      </c>
      <c r="G27" s="9"/>
      <c r="H27" s="15">
        <v>2</v>
      </c>
      <c r="I27" s="14">
        <v>2</v>
      </c>
      <c r="J27" s="15">
        <v>1</v>
      </c>
      <c r="K27" s="14">
        <f>VLOOKUP(B27,'[1]2020 г.'!B:U,20,0)</f>
        <v>2</v>
      </c>
      <c r="L27" s="16">
        <f t="shared" si="0"/>
        <v>21</v>
      </c>
    </row>
    <row r="28" spans="1:12" ht="31.5" x14ac:dyDescent="0.25">
      <c r="A28" s="9">
        <v>26</v>
      </c>
      <c r="B28" s="10" t="s">
        <v>37</v>
      </c>
      <c r="C28" s="11">
        <v>5</v>
      </c>
      <c r="D28" s="12"/>
      <c r="E28" s="11"/>
      <c r="F28" s="12">
        <v>1</v>
      </c>
      <c r="G28" s="9"/>
      <c r="H28" s="15"/>
      <c r="I28" s="14"/>
      <c r="J28" s="15"/>
      <c r="K28" s="14">
        <f>VLOOKUP(B28,'[1]2020 г.'!B:U,20,0)</f>
        <v>0</v>
      </c>
      <c r="L28" s="16">
        <f t="shared" si="0"/>
        <v>6</v>
      </c>
    </row>
    <row r="29" spans="1:12" ht="100.5" customHeight="1" x14ac:dyDescent="0.25">
      <c r="A29" s="9">
        <v>27</v>
      </c>
      <c r="B29" s="10" t="s">
        <v>38</v>
      </c>
      <c r="C29" s="11">
        <v>4</v>
      </c>
      <c r="D29" s="12">
        <v>8</v>
      </c>
      <c r="E29" s="11">
        <v>3</v>
      </c>
      <c r="F29" s="12">
        <v>1</v>
      </c>
      <c r="G29" s="9"/>
      <c r="H29" s="15">
        <v>1</v>
      </c>
      <c r="I29" s="14">
        <v>2</v>
      </c>
      <c r="J29" s="15"/>
      <c r="K29" s="14">
        <f>VLOOKUP(B29,'[1]2020 г.'!B:U,20,0)</f>
        <v>0</v>
      </c>
      <c r="L29" s="16">
        <f t="shared" si="0"/>
        <v>19</v>
      </c>
    </row>
    <row r="30" spans="1:12" ht="15.75" x14ac:dyDescent="0.25">
      <c r="A30" s="9">
        <v>28</v>
      </c>
      <c r="B30" s="10" t="s">
        <v>39</v>
      </c>
      <c r="C30" s="11">
        <v>4</v>
      </c>
      <c r="D30" s="12">
        <v>5</v>
      </c>
      <c r="E30" s="11">
        <v>1</v>
      </c>
      <c r="F30" s="12">
        <v>1</v>
      </c>
      <c r="G30" s="9"/>
      <c r="H30" s="19">
        <v>1</v>
      </c>
      <c r="I30" s="14">
        <v>1</v>
      </c>
      <c r="J30" s="15">
        <v>1</v>
      </c>
      <c r="K30" s="14">
        <f>VLOOKUP(B30,'[1]2020 г.'!B:U,20,0)</f>
        <v>0</v>
      </c>
      <c r="L30" s="16">
        <f t="shared" si="0"/>
        <v>14</v>
      </c>
    </row>
    <row r="31" spans="1:12" ht="31.5" x14ac:dyDescent="0.25">
      <c r="A31" s="9">
        <v>29</v>
      </c>
      <c r="B31" s="10" t="s">
        <v>40</v>
      </c>
      <c r="C31" s="11">
        <v>4</v>
      </c>
      <c r="D31" s="12"/>
      <c r="E31" s="11"/>
      <c r="F31" s="12"/>
      <c r="G31" s="9"/>
      <c r="H31" s="15"/>
      <c r="I31" s="14"/>
      <c r="J31" s="15"/>
      <c r="K31" s="14">
        <f>VLOOKUP(B31,'[1]2020 г.'!B:U,20,0)</f>
        <v>0</v>
      </c>
      <c r="L31" s="16">
        <f t="shared" si="0"/>
        <v>4</v>
      </c>
    </row>
    <row r="32" spans="1:12" ht="81.75" customHeight="1" x14ac:dyDescent="0.25">
      <c r="A32" s="9">
        <v>30</v>
      </c>
      <c r="B32" s="10" t="s">
        <v>41</v>
      </c>
      <c r="C32" s="11">
        <v>4</v>
      </c>
      <c r="D32" s="12">
        <v>1</v>
      </c>
      <c r="E32" s="11"/>
      <c r="F32" s="12"/>
      <c r="G32" s="9"/>
      <c r="H32" s="15"/>
      <c r="I32" s="14"/>
      <c r="J32" s="15"/>
      <c r="K32" s="14">
        <f>VLOOKUP(B32,'[1]2020 г.'!B:U,20,0)</f>
        <v>0</v>
      </c>
      <c r="L32" s="16">
        <f t="shared" si="0"/>
        <v>5</v>
      </c>
    </row>
    <row r="33" spans="1:12" ht="15.75" x14ac:dyDescent="0.25">
      <c r="A33" s="9">
        <v>31</v>
      </c>
      <c r="B33" s="10" t="s">
        <v>42</v>
      </c>
      <c r="C33" s="11">
        <v>3</v>
      </c>
      <c r="D33" s="12"/>
      <c r="E33" s="11"/>
      <c r="F33" s="12"/>
      <c r="G33" s="9"/>
      <c r="H33" s="15">
        <v>1</v>
      </c>
      <c r="I33" s="14"/>
      <c r="J33" s="15"/>
      <c r="K33" s="14">
        <f>VLOOKUP(B33,'[1]2020 г.'!B:U,20,0)</f>
        <v>0</v>
      </c>
      <c r="L33" s="16">
        <f t="shared" si="0"/>
        <v>4</v>
      </c>
    </row>
    <row r="34" spans="1:12" ht="31.5" x14ac:dyDescent="0.25">
      <c r="A34" s="9">
        <v>32</v>
      </c>
      <c r="B34" s="10" t="s">
        <v>43</v>
      </c>
      <c r="C34" s="11">
        <v>3</v>
      </c>
      <c r="D34" s="12">
        <v>5</v>
      </c>
      <c r="E34" s="11">
        <v>4</v>
      </c>
      <c r="F34" s="12">
        <v>6</v>
      </c>
      <c r="G34" s="9">
        <v>7</v>
      </c>
      <c r="H34" s="15">
        <v>12</v>
      </c>
      <c r="I34" s="14">
        <v>2</v>
      </c>
      <c r="J34" s="15">
        <v>2</v>
      </c>
      <c r="K34" s="14">
        <f>VLOOKUP(B34,'[1]2020 г.'!B:U,20,0)</f>
        <v>1</v>
      </c>
      <c r="L34" s="16">
        <f t="shared" si="0"/>
        <v>42</v>
      </c>
    </row>
    <row r="35" spans="1:12" ht="82.5" customHeight="1" x14ac:dyDescent="0.25">
      <c r="A35" s="9">
        <v>33</v>
      </c>
      <c r="B35" s="10" t="s">
        <v>44</v>
      </c>
      <c r="C35" s="11">
        <v>3</v>
      </c>
      <c r="D35" s="12">
        <v>1</v>
      </c>
      <c r="E35" s="11"/>
      <c r="F35" s="12">
        <v>5</v>
      </c>
      <c r="G35" s="9"/>
      <c r="H35" s="15">
        <v>2</v>
      </c>
      <c r="I35" s="14"/>
      <c r="J35" s="15">
        <v>1</v>
      </c>
      <c r="K35" s="14">
        <f>VLOOKUP(B35,'[1]2020 г.'!B:U,20,0)</f>
        <v>0</v>
      </c>
      <c r="L35" s="16">
        <f t="shared" si="0"/>
        <v>12</v>
      </c>
    </row>
    <row r="36" spans="1:12" ht="104.25" customHeight="1" x14ac:dyDescent="0.25">
      <c r="A36" s="9">
        <v>34</v>
      </c>
      <c r="B36" s="10" t="s">
        <v>45</v>
      </c>
      <c r="C36" s="11">
        <v>3</v>
      </c>
      <c r="D36" s="12">
        <v>1</v>
      </c>
      <c r="E36" s="11"/>
      <c r="F36" s="12"/>
      <c r="G36" s="9"/>
      <c r="H36" s="15">
        <v>1</v>
      </c>
      <c r="I36" s="14">
        <v>2</v>
      </c>
      <c r="J36" s="15">
        <v>3</v>
      </c>
      <c r="K36" s="14">
        <f>VLOOKUP(B36,'[1]2020 г.'!B:U,20,0)</f>
        <v>1</v>
      </c>
      <c r="L36" s="16">
        <f t="shared" si="0"/>
        <v>11</v>
      </c>
    </row>
    <row r="37" spans="1:12" ht="90.75" customHeight="1" x14ac:dyDescent="0.25">
      <c r="A37" s="9">
        <v>35</v>
      </c>
      <c r="B37" s="10" t="s">
        <v>46</v>
      </c>
      <c r="C37" s="11">
        <v>3</v>
      </c>
      <c r="D37" s="12"/>
      <c r="E37" s="11"/>
      <c r="F37" s="12"/>
      <c r="G37" s="9"/>
      <c r="H37" s="15"/>
      <c r="I37" s="14">
        <v>3</v>
      </c>
      <c r="J37" s="15"/>
      <c r="K37" s="14">
        <f>VLOOKUP(B37,'[1]2020 г.'!B:U,20,0)</f>
        <v>0</v>
      </c>
      <c r="L37" s="16">
        <f t="shared" si="0"/>
        <v>6</v>
      </c>
    </row>
    <row r="38" spans="1:12" ht="21.75" customHeight="1" x14ac:dyDescent="0.25">
      <c r="A38" s="9">
        <v>36</v>
      </c>
      <c r="B38" s="10" t="s">
        <v>397</v>
      </c>
      <c r="C38" s="11"/>
      <c r="D38" s="12"/>
      <c r="E38" s="11"/>
      <c r="F38" s="12"/>
      <c r="G38" s="9"/>
      <c r="H38" s="15"/>
      <c r="I38" s="14"/>
      <c r="J38" s="15"/>
      <c r="K38" s="14">
        <v>1</v>
      </c>
      <c r="L38" s="16">
        <f t="shared" si="0"/>
        <v>1</v>
      </c>
    </row>
    <row r="39" spans="1:12" ht="31.5" x14ac:dyDescent="0.25">
      <c r="A39" s="9">
        <v>37</v>
      </c>
      <c r="B39" s="10" t="s">
        <v>47</v>
      </c>
      <c r="C39" s="11">
        <v>3</v>
      </c>
      <c r="D39" s="12">
        <v>4</v>
      </c>
      <c r="E39" s="11">
        <v>2</v>
      </c>
      <c r="F39" s="12">
        <v>6</v>
      </c>
      <c r="G39" s="9">
        <v>4</v>
      </c>
      <c r="H39" s="15">
        <v>6</v>
      </c>
      <c r="I39" s="14">
        <v>7</v>
      </c>
      <c r="J39" s="15">
        <v>9</v>
      </c>
      <c r="K39" s="14">
        <f>VLOOKUP(B39,'[1]2020 г.'!B:U,20,0)</f>
        <v>5</v>
      </c>
      <c r="L39" s="16">
        <f t="shared" si="0"/>
        <v>46</v>
      </c>
    </row>
    <row r="40" spans="1:12" ht="60.75" customHeight="1" x14ac:dyDescent="0.25">
      <c r="A40" s="9">
        <v>38</v>
      </c>
      <c r="B40" s="10" t="s">
        <v>48</v>
      </c>
      <c r="C40" s="11">
        <v>3</v>
      </c>
      <c r="D40" s="12"/>
      <c r="E40" s="11">
        <v>4</v>
      </c>
      <c r="F40" s="12">
        <v>4</v>
      </c>
      <c r="G40" s="9">
        <v>4</v>
      </c>
      <c r="H40" s="15">
        <v>1</v>
      </c>
      <c r="I40" s="14">
        <v>1</v>
      </c>
      <c r="J40" s="15"/>
      <c r="K40" s="14">
        <f>VLOOKUP(B40,'[1]2020 г.'!B:U,20,0)</f>
        <v>0</v>
      </c>
      <c r="L40" s="16">
        <f t="shared" si="0"/>
        <v>17</v>
      </c>
    </row>
    <row r="41" spans="1:12" ht="15.75" x14ac:dyDescent="0.25">
      <c r="A41" s="9">
        <v>39</v>
      </c>
      <c r="B41" s="10" t="s">
        <v>49</v>
      </c>
      <c r="C41" s="11">
        <v>3</v>
      </c>
      <c r="D41" s="12">
        <v>3</v>
      </c>
      <c r="E41" s="11">
        <v>1</v>
      </c>
      <c r="F41" s="12">
        <v>3</v>
      </c>
      <c r="G41" s="9">
        <v>2</v>
      </c>
      <c r="H41" s="15">
        <v>2</v>
      </c>
      <c r="I41" s="14"/>
      <c r="J41" s="15"/>
      <c r="K41" s="14">
        <f>VLOOKUP(B41,'[1]2020 г.'!B:U,20,0)</f>
        <v>0</v>
      </c>
      <c r="L41" s="16">
        <f t="shared" si="0"/>
        <v>14</v>
      </c>
    </row>
    <row r="42" spans="1:12" ht="15.75" x14ac:dyDescent="0.25">
      <c r="A42" s="9">
        <v>40</v>
      </c>
      <c r="B42" s="10" t="s">
        <v>50</v>
      </c>
      <c r="C42" s="11">
        <v>4</v>
      </c>
      <c r="D42" s="12">
        <v>2</v>
      </c>
      <c r="E42" s="11">
        <v>4</v>
      </c>
      <c r="F42" s="12">
        <v>3</v>
      </c>
      <c r="G42" s="9">
        <v>1</v>
      </c>
      <c r="H42" s="15"/>
      <c r="I42" s="14">
        <v>3</v>
      </c>
      <c r="J42" s="15">
        <v>2</v>
      </c>
      <c r="K42" s="14">
        <f>VLOOKUP(B42,'[1]2020 г.'!B:U,20,0)</f>
        <v>0</v>
      </c>
      <c r="L42" s="16">
        <f t="shared" si="0"/>
        <v>19</v>
      </c>
    </row>
    <row r="43" spans="1:12" ht="15.75" x14ac:dyDescent="0.25">
      <c r="A43" s="9">
        <v>41</v>
      </c>
      <c r="B43" s="10" t="s">
        <v>51</v>
      </c>
      <c r="C43" s="11">
        <v>3</v>
      </c>
      <c r="D43" s="12">
        <v>3</v>
      </c>
      <c r="E43" s="11"/>
      <c r="F43" s="12">
        <v>6</v>
      </c>
      <c r="G43" s="9"/>
      <c r="H43" s="15">
        <v>6</v>
      </c>
      <c r="I43" s="14"/>
      <c r="J43" s="15">
        <v>1</v>
      </c>
      <c r="K43" s="14">
        <f>VLOOKUP(B43,'[1]2020 г.'!B:U,20,0)</f>
        <v>0</v>
      </c>
      <c r="L43" s="16">
        <f t="shared" si="0"/>
        <v>19</v>
      </c>
    </row>
    <row r="44" spans="1:12" ht="15.75" x14ac:dyDescent="0.25">
      <c r="A44" s="9">
        <v>42</v>
      </c>
      <c r="B44" s="10" t="s">
        <v>52</v>
      </c>
      <c r="C44" s="11">
        <v>3</v>
      </c>
      <c r="D44" s="12">
        <v>5</v>
      </c>
      <c r="E44" s="11">
        <v>1</v>
      </c>
      <c r="F44" s="12">
        <v>6</v>
      </c>
      <c r="G44" s="9">
        <v>2</v>
      </c>
      <c r="H44" s="15">
        <v>5</v>
      </c>
      <c r="I44" s="14">
        <v>3</v>
      </c>
      <c r="J44" s="15">
        <v>2</v>
      </c>
      <c r="K44" s="14">
        <f>VLOOKUP(B44,'[1]2020 г.'!B:U,20,0)</f>
        <v>1</v>
      </c>
      <c r="L44" s="16">
        <f t="shared" si="0"/>
        <v>28</v>
      </c>
    </row>
    <row r="45" spans="1:12" ht="56.25" customHeight="1" x14ac:dyDescent="0.25">
      <c r="A45" s="9">
        <v>43</v>
      </c>
      <c r="B45" s="10" t="s">
        <v>53</v>
      </c>
      <c r="C45" s="11">
        <v>8</v>
      </c>
      <c r="D45" s="12">
        <v>10</v>
      </c>
      <c r="E45" s="11">
        <v>1</v>
      </c>
      <c r="F45" s="12">
        <v>12</v>
      </c>
      <c r="G45" s="9">
        <v>6</v>
      </c>
      <c r="H45" s="15">
        <v>7</v>
      </c>
      <c r="I45" s="14">
        <v>7</v>
      </c>
      <c r="J45" s="15">
        <v>4</v>
      </c>
      <c r="K45" s="14">
        <f>VLOOKUP(B45,'[1]2020 г.'!B:U,20,0)</f>
        <v>0</v>
      </c>
      <c r="L45" s="16">
        <f t="shared" si="0"/>
        <v>55</v>
      </c>
    </row>
    <row r="46" spans="1:12" ht="58.5" customHeight="1" x14ac:dyDescent="0.25">
      <c r="A46" s="9">
        <v>44</v>
      </c>
      <c r="B46" s="10" t="s">
        <v>54</v>
      </c>
      <c r="C46" s="11">
        <v>3</v>
      </c>
      <c r="D46" s="12">
        <v>15</v>
      </c>
      <c r="E46" s="11">
        <v>14</v>
      </c>
      <c r="F46" s="12">
        <v>9</v>
      </c>
      <c r="G46" s="9">
        <v>6</v>
      </c>
      <c r="H46" s="15">
        <v>12</v>
      </c>
      <c r="I46" s="14">
        <v>5</v>
      </c>
      <c r="J46" s="15">
        <v>9</v>
      </c>
      <c r="K46" s="14">
        <f>VLOOKUP(B46,'[1]2020 г.'!B:U,20,0)</f>
        <v>2</v>
      </c>
      <c r="L46" s="16">
        <f t="shared" si="0"/>
        <v>75</v>
      </c>
    </row>
    <row r="47" spans="1:12" ht="51" customHeight="1" x14ac:dyDescent="0.25">
      <c r="A47" s="9">
        <v>45</v>
      </c>
      <c r="B47" s="20" t="s">
        <v>55</v>
      </c>
      <c r="C47" s="11">
        <v>3</v>
      </c>
      <c r="D47" s="12">
        <v>1</v>
      </c>
      <c r="E47" s="11"/>
      <c r="F47" s="12">
        <v>2</v>
      </c>
      <c r="G47" s="9"/>
      <c r="H47" s="15"/>
      <c r="I47" s="14">
        <v>1</v>
      </c>
      <c r="J47" s="15"/>
      <c r="K47" s="14">
        <f>VLOOKUP(B47,'[1]2020 г.'!B:U,20,0)</f>
        <v>0</v>
      </c>
      <c r="L47" s="16">
        <f t="shared" si="0"/>
        <v>7</v>
      </c>
    </row>
    <row r="48" spans="1:12" ht="15.75" x14ac:dyDescent="0.25">
      <c r="A48" s="9">
        <v>46</v>
      </c>
      <c r="B48" s="10" t="s">
        <v>56</v>
      </c>
      <c r="C48" s="11">
        <v>3</v>
      </c>
      <c r="D48" s="12">
        <v>3</v>
      </c>
      <c r="E48" s="11">
        <v>4</v>
      </c>
      <c r="F48" s="12">
        <v>10</v>
      </c>
      <c r="G48" s="9">
        <v>9</v>
      </c>
      <c r="H48" s="15">
        <v>8</v>
      </c>
      <c r="I48" s="14">
        <v>22</v>
      </c>
      <c r="J48" s="15">
        <v>12</v>
      </c>
      <c r="K48" s="14">
        <f>VLOOKUP(B48,'[1]2020 г.'!B:U,20,0)</f>
        <v>4</v>
      </c>
      <c r="L48" s="16">
        <f t="shared" si="0"/>
        <v>75</v>
      </c>
    </row>
    <row r="49" spans="1:12" ht="82.5" customHeight="1" x14ac:dyDescent="0.25">
      <c r="A49" s="9">
        <v>47</v>
      </c>
      <c r="B49" s="10" t="s">
        <v>57</v>
      </c>
      <c r="C49" s="11">
        <v>3</v>
      </c>
      <c r="D49" s="12">
        <v>1</v>
      </c>
      <c r="E49" s="11"/>
      <c r="F49" s="12">
        <v>1</v>
      </c>
      <c r="G49" s="9"/>
      <c r="H49" s="19">
        <v>2</v>
      </c>
      <c r="I49" s="14"/>
      <c r="J49" s="15"/>
      <c r="K49" s="14">
        <f>VLOOKUP(B49,'[1]2020 г.'!B:U,20,0)</f>
        <v>1</v>
      </c>
      <c r="L49" s="16">
        <f t="shared" si="0"/>
        <v>8</v>
      </c>
    </row>
    <row r="50" spans="1:12" ht="113.25" customHeight="1" x14ac:dyDescent="0.25">
      <c r="A50" s="9">
        <v>48</v>
      </c>
      <c r="B50" s="10" t="s">
        <v>58</v>
      </c>
      <c r="C50" s="11">
        <v>3</v>
      </c>
      <c r="D50" s="12"/>
      <c r="E50" s="11"/>
      <c r="F50" s="12"/>
      <c r="G50" s="9"/>
      <c r="H50" s="15">
        <v>2</v>
      </c>
      <c r="I50" s="14">
        <v>2</v>
      </c>
      <c r="J50" s="15"/>
      <c r="K50" s="14">
        <f>VLOOKUP(B50,'[1]2020 г.'!B:U,20,0)</f>
        <v>0</v>
      </c>
      <c r="L50" s="16">
        <f t="shared" si="0"/>
        <v>7</v>
      </c>
    </row>
    <row r="51" spans="1:12" ht="72" customHeight="1" x14ac:dyDescent="0.25">
      <c r="A51" s="9">
        <v>49</v>
      </c>
      <c r="B51" s="10" t="s">
        <v>59</v>
      </c>
      <c r="C51" s="11">
        <v>3</v>
      </c>
      <c r="D51" s="12">
        <v>4</v>
      </c>
      <c r="E51" s="11">
        <v>4</v>
      </c>
      <c r="F51" s="12">
        <v>1</v>
      </c>
      <c r="G51" s="9"/>
      <c r="H51" s="15">
        <v>2</v>
      </c>
      <c r="I51" s="14">
        <v>1</v>
      </c>
      <c r="J51" s="15"/>
      <c r="K51" s="14">
        <f>VLOOKUP(B51,'[1]2020 г.'!B:U,20,0)</f>
        <v>0</v>
      </c>
      <c r="L51" s="16">
        <f t="shared" si="0"/>
        <v>15</v>
      </c>
    </row>
    <row r="52" spans="1:12" ht="15.75" x14ac:dyDescent="0.25">
      <c r="A52" s="9">
        <v>50</v>
      </c>
      <c r="B52" s="10" t="s">
        <v>60</v>
      </c>
      <c r="C52" s="11">
        <v>3</v>
      </c>
      <c r="D52" s="12"/>
      <c r="E52" s="11">
        <v>1</v>
      </c>
      <c r="F52" s="12">
        <v>8</v>
      </c>
      <c r="G52" s="9">
        <v>1</v>
      </c>
      <c r="H52" s="19">
        <v>4</v>
      </c>
      <c r="I52" s="14">
        <v>3</v>
      </c>
      <c r="J52" s="15">
        <v>1</v>
      </c>
      <c r="K52" s="14">
        <f>VLOOKUP(B52,'[1]2020 г.'!B:U,20,0)</f>
        <v>1</v>
      </c>
      <c r="L52" s="16">
        <f t="shared" si="0"/>
        <v>22</v>
      </c>
    </row>
    <row r="53" spans="1:12" ht="31.5" x14ac:dyDescent="0.25">
      <c r="A53" s="9">
        <v>51</v>
      </c>
      <c r="B53" s="10" t="s">
        <v>61</v>
      </c>
      <c r="C53" s="11">
        <v>3</v>
      </c>
      <c r="D53" s="12"/>
      <c r="E53" s="11"/>
      <c r="F53" s="12"/>
      <c r="G53" s="9"/>
      <c r="H53" s="15"/>
      <c r="I53" s="14"/>
      <c r="J53" s="15"/>
      <c r="K53" s="14">
        <f>VLOOKUP(B53,'[1]2020 г.'!B:U,20,0)</f>
        <v>0</v>
      </c>
      <c r="L53" s="16">
        <f t="shared" si="0"/>
        <v>3</v>
      </c>
    </row>
    <row r="54" spans="1:12" ht="31.5" x14ac:dyDescent="0.25">
      <c r="A54" s="9">
        <v>52</v>
      </c>
      <c r="B54" s="10" t="s">
        <v>62</v>
      </c>
      <c r="C54" s="11">
        <v>3</v>
      </c>
      <c r="D54" s="12"/>
      <c r="E54" s="11">
        <v>2</v>
      </c>
      <c r="F54" s="12">
        <v>3</v>
      </c>
      <c r="G54" s="9"/>
      <c r="H54" s="15"/>
      <c r="I54" s="14"/>
      <c r="J54" s="15"/>
      <c r="K54" s="14">
        <f>VLOOKUP(B54,'[1]2020 г.'!B:U,20,0)</f>
        <v>1</v>
      </c>
      <c r="L54" s="16">
        <f t="shared" si="0"/>
        <v>9</v>
      </c>
    </row>
    <row r="55" spans="1:12" ht="83.25" customHeight="1" x14ac:dyDescent="0.25">
      <c r="A55" s="9">
        <v>53</v>
      </c>
      <c r="B55" s="10" t="s">
        <v>63</v>
      </c>
      <c r="C55" s="11">
        <v>3</v>
      </c>
      <c r="D55" s="12">
        <v>4</v>
      </c>
      <c r="E55" s="11"/>
      <c r="F55" s="12"/>
      <c r="G55" s="9">
        <v>6</v>
      </c>
      <c r="H55" s="15"/>
      <c r="I55" s="14"/>
      <c r="J55" s="15"/>
      <c r="K55" s="14">
        <f>VLOOKUP(B55,'[1]2020 г.'!B:U,20,0)</f>
        <v>0</v>
      </c>
      <c r="L55" s="16">
        <f t="shared" si="0"/>
        <v>13</v>
      </c>
    </row>
    <row r="56" spans="1:12" ht="47.25" x14ac:dyDescent="0.25">
      <c r="A56" s="9">
        <v>54</v>
      </c>
      <c r="B56" s="10" t="s">
        <v>64</v>
      </c>
      <c r="C56" s="11">
        <v>3</v>
      </c>
      <c r="D56" s="12"/>
      <c r="E56" s="11"/>
      <c r="F56" s="12"/>
      <c r="G56" s="9"/>
      <c r="H56" s="15">
        <v>1</v>
      </c>
      <c r="I56" s="14">
        <v>3</v>
      </c>
      <c r="J56" s="15">
        <v>4</v>
      </c>
      <c r="K56" s="14">
        <f>VLOOKUP(B56,'[1]2020 г.'!B:U,20,0)</f>
        <v>0</v>
      </c>
      <c r="L56" s="16">
        <f t="shared" si="0"/>
        <v>11</v>
      </c>
    </row>
    <row r="57" spans="1:12" ht="15.75" x14ac:dyDescent="0.25">
      <c r="A57" s="9">
        <v>55</v>
      </c>
      <c r="B57" s="10" t="s">
        <v>65</v>
      </c>
      <c r="C57" s="11">
        <v>2</v>
      </c>
      <c r="D57" s="12">
        <v>2</v>
      </c>
      <c r="E57" s="11">
        <v>1</v>
      </c>
      <c r="F57" s="12">
        <v>2</v>
      </c>
      <c r="G57" s="9"/>
      <c r="H57" s="15">
        <v>2</v>
      </c>
      <c r="I57" s="14"/>
      <c r="J57" s="15"/>
      <c r="K57" s="14">
        <f>VLOOKUP(B57,'[1]2020 г.'!B:U,20,0)</f>
        <v>2</v>
      </c>
      <c r="L57" s="16">
        <f t="shared" si="0"/>
        <v>11</v>
      </c>
    </row>
    <row r="58" spans="1:12" ht="47.25" x14ac:dyDescent="0.25">
      <c r="A58" s="9">
        <v>56</v>
      </c>
      <c r="B58" s="10" t="s">
        <v>66</v>
      </c>
      <c r="C58" s="11">
        <v>2</v>
      </c>
      <c r="D58" s="12"/>
      <c r="E58" s="11"/>
      <c r="F58" s="12">
        <v>1</v>
      </c>
      <c r="G58" s="9"/>
      <c r="H58" s="15">
        <v>1</v>
      </c>
      <c r="I58" s="14"/>
      <c r="J58" s="15"/>
      <c r="K58" s="14">
        <f>VLOOKUP(B58,'[1]2020 г.'!B:U,20,0)</f>
        <v>0</v>
      </c>
      <c r="L58" s="16">
        <f t="shared" si="0"/>
        <v>4</v>
      </c>
    </row>
    <row r="59" spans="1:12" ht="15.75" x14ac:dyDescent="0.25">
      <c r="A59" s="9">
        <v>57</v>
      </c>
      <c r="B59" s="10" t="s">
        <v>67</v>
      </c>
      <c r="C59" s="11">
        <v>2</v>
      </c>
      <c r="D59" s="12"/>
      <c r="E59" s="11">
        <v>1</v>
      </c>
      <c r="F59" s="12">
        <v>1</v>
      </c>
      <c r="G59" s="9"/>
      <c r="H59" s="15">
        <v>2</v>
      </c>
      <c r="I59" s="14"/>
      <c r="J59" s="15"/>
      <c r="K59" s="14">
        <f>VLOOKUP(B59,'[1]2020 г.'!B:U,20,0)</f>
        <v>0</v>
      </c>
      <c r="L59" s="16">
        <f t="shared" si="0"/>
        <v>6</v>
      </c>
    </row>
    <row r="60" spans="1:12" ht="15.75" x14ac:dyDescent="0.25">
      <c r="A60" s="9">
        <v>58</v>
      </c>
      <c r="B60" s="10" t="s">
        <v>68</v>
      </c>
      <c r="C60" s="11">
        <v>4</v>
      </c>
      <c r="D60" s="12">
        <v>1</v>
      </c>
      <c r="E60" s="11">
        <v>2</v>
      </c>
      <c r="F60" s="12">
        <v>8</v>
      </c>
      <c r="G60" s="9"/>
      <c r="H60" s="15">
        <v>2</v>
      </c>
      <c r="I60" s="14">
        <v>4</v>
      </c>
      <c r="J60" s="15">
        <v>7</v>
      </c>
      <c r="K60" s="14">
        <f>VLOOKUP(B60,'[1]2020 г.'!B:U,20,0)</f>
        <v>3</v>
      </c>
      <c r="L60" s="16">
        <f t="shared" si="0"/>
        <v>31</v>
      </c>
    </row>
    <row r="61" spans="1:12" ht="141.75" x14ac:dyDescent="0.25">
      <c r="A61" s="9">
        <v>59</v>
      </c>
      <c r="B61" s="10" t="s">
        <v>69</v>
      </c>
      <c r="C61" s="11">
        <v>2</v>
      </c>
      <c r="D61" s="12"/>
      <c r="E61" s="11"/>
      <c r="F61" s="12"/>
      <c r="G61" s="9"/>
      <c r="H61" s="15"/>
      <c r="I61" s="14"/>
      <c r="J61" s="15">
        <v>2</v>
      </c>
      <c r="K61" s="14">
        <f>VLOOKUP(B61,'[1]2020 г.'!B:U,20,0)</f>
        <v>0</v>
      </c>
      <c r="L61" s="16">
        <f t="shared" si="0"/>
        <v>4</v>
      </c>
    </row>
    <row r="62" spans="1:12" ht="125.25" customHeight="1" x14ac:dyDescent="0.25">
      <c r="A62" s="9">
        <v>60</v>
      </c>
      <c r="B62" s="10" t="s">
        <v>70</v>
      </c>
      <c r="C62" s="11">
        <v>2</v>
      </c>
      <c r="D62" s="12"/>
      <c r="E62" s="11"/>
      <c r="F62" s="12">
        <v>1</v>
      </c>
      <c r="G62" s="9"/>
      <c r="H62" s="15"/>
      <c r="I62" s="14"/>
      <c r="J62" s="15"/>
      <c r="K62" s="14">
        <f>VLOOKUP(B62,'[1]2020 г.'!B:U,20,0)</f>
        <v>0</v>
      </c>
      <c r="L62" s="16">
        <f t="shared" si="0"/>
        <v>3</v>
      </c>
    </row>
    <row r="63" spans="1:12" ht="132" customHeight="1" x14ac:dyDescent="0.25">
      <c r="A63" s="9">
        <v>61</v>
      </c>
      <c r="B63" s="10" t="s">
        <v>71</v>
      </c>
      <c r="C63" s="11">
        <v>2</v>
      </c>
      <c r="D63" s="12">
        <v>1</v>
      </c>
      <c r="E63" s="11">
        <v>4</v>
      </c>
      <c r="F63" s="12"/>
      <c r="G63" s="9"/>
      <c r="H63" s="15"/>
      <c r="I63" s="14">
        <v>2</v>
      </c>
      <c r="J63" s="15"/>
      <c r="K63" s="14">
        <f>VLOOKUP(B63,'[1]2020 г.'!B:U,20,0)</f>
        <v>0</v>
      </c>
      <c r="L63" s="16">
        <f t="shared" si="0"/>
        <v>9</v>
      </c>
    </row>
    <row r="64" spans="1:12" ht="31.5" x14ac:dyDescent="0.25">
      <c r="A64" s="9">
        <v>62</v>
      </c>
      <c r="B64" s="10" t="s">
        <v>72</v>
      </c>
      <c r="C64" s="11">
        <v>2</v>
      </c>
      <c r="D64" s="12"/>
      <c r="E64" s="11">
        <v>1</v>
      </c>
      <c r="F64" s="12"/>
      <c r="G64" s="9"/>
      <c r="H64" s="15">
        <v>1</v>
      </c>
      <c r="I64" s="14"/>
      <c r="J64" s="15"/>
      <c r="K64" s="14">
        <f>VLOOKUP(B64,'[1]2020 г.'!B:U,20,0)</f>
        <v>0</v>
      </c>
      <c r="L64" s="16">
        <f t="shared" si="0"/>
        <v>4</v>
      </c>
    </row>
    <row r="65" spans="1:12" ht="106.5" customHeight="1" x14ac:dyDescent="0.25">
      <c r="A65" s="9">
        <v>63</v>
      </c>
      <c r="B65" s="10" t="s">
        <v>73</v>
      </c>
      <c r="C65" s="11">
        <v>2</v>
      </c>
      <c r="D65" s="12"/>
      <c r="E65" s="11"/>
      <c r="F65" s="12">
        <v>1</v>
      </c>
      <c r="G65" s="9"/>
      <c r="H65" s="15"/>
      <c r="I65" s="14"/>
      <c r="J65" s="15"/>
      <c r="K65" s="14">
        <f>VLOOKUP(B65,'[1]2020 г.'!B:U,20,0)</f>
        <v>0</v>
      </c>
      <c r="L65" s="16">
        <f t="shared" si="0"/>
        <v>3</v>
      </c>
    </row>
    <row r="66" spans="1:12" ht="15.75" x14ac:dyDescent="0.25">
      <c r="A66" s="9">
        <v>64</v>
      </c>
      <c r="B66" s="10" t="s">
        <v>74</v>
      </c>
      <c r="C66" s="11">
        <v>2</v>
      </c>
      <c r="D66" s="12"/>
      <c r="E66" s="11"/>
      <c r="F66" s="12"/>
      <c r="G66" s="9"/>
      <c r="H66" s="15">
        <v>1</v>
      </c>
      <c r="I66" s="14">
        <v>5</v>
      </c>
      <c r="J66" s="15">
        <v>3</v>
      </c>
      <c r="K66" s="14">
        <f>VLOOKUP(B66,'[1]2020 г.'!B:U,20,0)</f>
        <v>1</v>
      </c>
      <c r="L66" s="16">
        <f t="shared" si="0"/>
        <v>12</v>
      </c>
    </row>
    <row r="67" spans="1:12" ht="102.75" customHeight="1" x14ac:dyDescent="0.25">
      <c r="A67" s="9">
        <v>65</v>
      </c>
      <c r="B67" s="10" t="s">
        <v>75</v>
      </c>
      <c r="C67" s="11">
        <v>2</v>
      </c>
      <c r="D67" s="12">
        <v>2</v>
      </c>
      <c r="E67" s="11"/>
      <c r="F67" s="12"/>
      <c r="G67" s="9">
        <v>1</v>
      </c>
      <c r="H67" s="15"/>
      <c r="I67" s="14">
        <v>1</v>
      </c>
      <c r="J67" s="15">
        <v>1</v>
      </c>
      <c r="K67" s="14">
        <f>VLOOKUP(B67,'[1]2020 г.'!B:U,20,0)</f>
        <v>0</v>
      </c>
      <c r="L67" s="16">
        <f t="shared" si="0"/>
        <v>7</v>
      </c>
    </row>
    <row r="68" spans="1:12" ht="47.25" x14ac:dyDescent="0.25">
      <c r="A68" s="9">
        <v>66</v>
      </c>
      <c r="B68" s="10" t="s">
        <v>76</v>
      </c>
      <c r="C68" s="11">
        <v>2</v>
      </c>
      <c r="D68" s="12"/>
      <c r="E68" s="11"/>
      <c r="F68" s="12">
        <v>1</v>
      </c>
      <c r="G68" s="9"/>
      <c r="H68" s="15"/>
      <c r="I68" s="14"/>
      <c r="J68" s="15">
        <v>2</v>
      </c>
      <c r="K68" s="14">
        <f>VLOOKUP(B68,'[1]2020 г.'!B:U,20,0)</f>
        <v>0</v>
      </c>
      <c r="L68" s="16">
        <f t="shared" si="0"/>
        <v>5</v>
      </c>
    </row>
    <row r="69" spans="1:12" ht="31.5" x14ac:dyDescent="0.25">
      <c r="A69" s="9">
        <v>67</v>
      </c>
      <c r="B69" s="10" t="s">
        <v>77</v>
      </c>
      <c r="C69" s="11">
        <v>3</v>
      </c>
      <c r="D69" s="12">
        <v>3</v>
      </c>
      <c r="E69" s="11">
        <v>2</v>
      </c>
      <c r="F69" s="12">
        <v>2</v>
      </c>
      <c r="G69" s="9"/>
      <c r="H69" s="15"/>
      <c r="I69" s="14"/>
      <c r="J69" s="15"/>
      <c r="K69" s="14">
        <f>VLOOKUP(B69,'[1]2020 г.'!B:U,20,0)</f>
        <v>0</v>
      </c>
      <c r="L69" s="16">
        <f t="shared" si="0"/>
        <v>10</v>
      </c>
    </row>
    <row r="70" spans="1:12" ht="15.75" x14ac:dyDescent="0.25">
      <c r="A70" s="9">
        <v>68</v>
      </c>
      <c r="B70" s="10" t="s">
        <v>78</v>
      </c>
      <c r="C70" s="11">
        <v>2</v>
      </c>
      <c r="D70" s="12">
        <v>1</v>
      </c>
      <c r="E70" s="11"/>
      <c r="F70" s="12"/>
      <c r="G70" s="9"/>
      <c r="H70" s="15"/>
      <c r="I70" s="14"/>
      <c r="J70" s="15"/>
      <c r="K70" s="14">
        <f>VLOOKUP(B70,'[1]2020 г.'!B:U,20,0)</f>
        <v>0</v>
      </c>
      <c r="L70" s="16">
        <f t="shared" si="0"/>
        <v>3</v>
      </c>
    </row>
    <row r="71" spans="1:12" ht="15.75" x14ac:dyDescent="0.25">
      <c r="A71" s="9">
        <v>69</v>
      </c>
      <c r="B71" s="10" t="s">
        <v>79</v>
      </c>
      <c r="C71" s="11">
        <v>2</v>
      </c>
      <c r="D71" s="12">
        <v>2</v>
      </c>
      <c r="E71" s="11"/>
      <c r="F71" s="12">
        <v>4</v>
      </c>
      <c r="G71" s="9"/>
      <c r="H71" s="15">
        <v>1</v>
      </c>
      <c r="I71" s="14"/>
      <c r="J71" s="15">
        <v>1</v>
      </c>
      <c r="K71" s="14">
        <f>VLOOKUP(B71,'[1]2020 г.'!B:U,20,0)</f>
        <v>0</v>
      </c>
      <c r="L71" s="16">
        <f t="shared" si="0"/>
        <v>10</v>
      </c>
    </row>
    <row r="72" spans="1:12" ht="15.75" x14ac:dyDescent="0.25">
      <c r="A72" s="9">
        <v>70</v>
      </c>
      <c r="B72" s="10" t="s">
        <v>80</v>
      </c>
      <c r="C72" s="11">
        <v>2</v>
      </c>
      <c r="D72" s="12"/>
      <c r="E72" s="11">
        <v>1</v>
      </c>
      <c r="F72" s="12"/>
      <c r="G72" s="9"/>
      <c r="H72" s="15"/>
      <c r="I72" s="14"/>
      <c r="J72" s="15"/>
      <c r="K72" s="14">
        <f>VLOOKUP(B72,'[1]2020 г.'!B:U,20,0)</f>
        <v>1</v>
      </c>
      <c r="L72" s="16">
        <f t="shared" si="0"/>
        <v>4</v>
      </c>
    </row>
    <row r="73" spans="1:12" ht="15.75" x14ac:dyDescent="0.25">
      <c r="A73" s="9">
        <v>71</v>
      </c>
      <c r="B73" s="10" t="s">
        <v>81</v>
      </c>
      <c r="C73" s="11">
        <v>2</v>
      </c>
      <c r="D73" s="12"/>
      <c r="E73" s="11"/>
      <c r="F73" s="12">
        <v>3</v>
      </c>
      <c r="G73" s="9"/>
      <c r="H73" s="15"/>
      <c r="I73" s="14"/>
      <c r="J73" s="15"/>
      <c r="K73" s="14">
        <f>VLOOKUP(B73,'[1]2020 г.'!B:U,20,0)</f>
        <v>0</v>
      </c>
      <c r="L73" s="16">
        <f t="shared" si="0"/>
        <v>5</v>
      </c>
    </row>
    <row r="74" spans="1:12" ht="129.75" customHeight="1" x14ac:dyDescent="0.25">
      <c r="A74" s="9">
        <v>72</v>
      </c>
      <c r="B74" s="10" t="s">
        <v>82</v>
      </c>
      <c r="C74" s="11">
        <v>2</v>
      </c>
      <c r="D74" s="12"/>
      <c r="E74" s="11"/>
      <c r="F74" s="12"/>
      <c r="G74" s="9"/>
      <c r="H74" s="15"/>
      <c r="I74" s="14">
        <v>1</v>
      </c>
      <c r="J74" s="15"/>
      <c r="K74" s="14">
        <f>VLOOKUP(B74,'[1]2020 г.'!B:U,20,0)</f>
        <v>0</v>
      </c>
      <c r="L74" s="16">
        <f t="shared" si="0"/>
        <v>3</v>
      </c>
    </row>
    <row r="75" spans="1:12" ht="15.75" x14ac:dyDescent="0.25">
      <c r="A75" s="9">
        <v>73</v>
      </c>
      <c r="B75" s="10" t="s">
        <v>83</v>
      </c>
      <c r="C75" s="11">
        <v>2</v>
      </c>
      <c r="D75" s="12">
        <v>1</v>
      </c>
      <c r="E75" s="11"/>
      <c r="F75" s="12"/>
      <c r="G75" s="9"/>
      <c r="H75" s="15"/>
      <c r="I75" s="14"/>
      <c r="J75" s="15"/>
      <c r="K75" s="14">
        <f>VLOOKUP(B75,'[1]2020 г.'!B:U,20,0)</f>
        <v>0</v>
      </c>
      <c r="L75" s="16">
        <f t="shared" ref="L75:L138" si="1">SUM(C75:K75)</f>
        <v>3</v>
      </c>
    </row>
    <row r="76" spans="1:12" ht="15.75" x14ac:dyDescent="0.25">
      <c r="A76" s="9">
        <v>74</v>
      </c>
      <c r="B76" s="10" t="s">
        <v>84</v>
      </c>
      <c r="C76" s="11">
        <v>2</v>
      </c>
      <c r="D76" s="12">
        <v>1</v>
      </c>
      <c r="E76" s="11"/>
      <c r="F76" s="12">
        <v>1</v>
      </c>
      <c r="G76" s="9"/>
      <c r="H76" s="15"/>
      <c r="I76" s="14">
        <v>1</v>
      </c>
      <c r="J76" s="15"/>
      <c r="K76" s="14">
        <f>VLOOKUP(B76,'[1]2020 г.'!B:U,20,0)</f>
        <v>0</v>
      </c>
      <c r="L76" s="16">
        <f t="shared" si="1"/>
        <v>5</v>
      </c>
    </row>
    <row r="77" spans="1:12" ht="15.75" x14ac:dyDescent="0.25">
      <c r="A77" s="9">
        <v>75</v>
      </c>
      <c r="B77" s="10" t="s">
        <v>85</v>
      </c>
      <c r="C77" s="11">
        <v>2</v>
      </c>
      <c r="D77" s="12"/>
      <c r="E77" s="11">
        <v>1</v>
      </c>
      <c r="F77" s="12"/>
      <c r="G77" s="9"/>
      <c r="H77" s="15"/>
      <c r="I77" s="14"/>
      <c r="J77" s="15"/>
      <c r="K77" s="14">
        <f>VLOOKUP(B77,'[1]2020 г.'!B:U,20,0)</f>
        <v>0</v>
      </c>
      <c r="L77" s="16">
        <f t="shared" si="1"/>
        <v>3</v>
      </c>
    </row>
    <row r="78" spans="1:12" ht="15.75" x14ac:dyDescent="0.25">
      <c r="A78" s="9">
        <v>76</v>
      </c>
      <c r="B78" s="10" t="s">
        <v>86</v>
      </c>
      <c r="C78" s="11">
        <v>2</v>
      </c>
      <c r="D78" s="12"/>
      <c r="E78" s="11"/>
      <c r="F78" s="12"/>
      <c r="G78" s="9"/>
      <c r="H78" s="15">
        <v>1</v>
      </c>
      <c r="I78" s="14"/>
      <c r="J78" s="15"/>
      <c r="K78" s="14">
        <f>VLOOKUP(B78,'[1]2020 г.'!B:U,20,0)</f>
        <v>0</v>
      </c>
      <c r="L78" s="16">
        <f t="shared" si="1"/>
        <v>3</v>
      </c>
    </row>
    <row r="79" spans="1:12" ht="15.75" x14ac:dyDescent="0.25">
      <c r="A79" s="9">
        <v>77</v>
      </c>
      <c r="B79" s="10" t="s">
        <v>87</v>
      </c>
      <c r="C79" s="11">
        <v>2</v>
      </c>
      <c r="D79" s="12"/>
      <c r="E79" s="11"/>
      <c r="F79" s="12"/>
      <c r="G79" s="9"/>
      <c r="H79" s="15">
        <v>1</v>
      </c>
      <c r="I79" s="14"/>
      <c r="J79" s="15"/>
      <c r="K79" s="14">
        <f>VLOOKUP(B79,'[1]2020 г.'!B:U,20,0)</f>
        <v>0</v>
      </c>
      <c r="L79" s="16">
        <f t="shared" si="1"/>
        <v>3</v>
      </c>
    </row>
    <row r="80" spans="1:12" ht="31.5" x14ac:dyDescent="0.25">
      <c r="A80" s="9">
        <v>78</v>
      </c>
      <c r="B80" s="10" t="s">
        <v>88</v>
      </c>
      <c r="C80" s="11">
        <v>2</v>
      </c>
      <c r="D80" s="12"/>
      <c r="E80" s="11"/>
      <c r="F80" s="12"/>
      <c r="G80" s="9"/>
      <c r="H80" s="15"/>
      <c r="I80" s="14">
        <v>1</v>
      </c>
      <c r="J80" s="15"/>
      <c r="K80" s="14">
        <f>VLOOKUP(B80,'[1]2020 г.'!B:U,20,0)</f>
        <v>0</v>
      </c>
      <c r="L80" s="16">
        <f t="shared" si="1"/>
        <v>3</v>
      </c>
    </row>
    <row r="81" spans="1:12" ht="92.25" customHeight="1" x14ac:dyDescent="0.25">
      <c r="A81" s="9">
        <v>79</v>
      </c>
      <c r="B81" s="10" t="s">
        <v>89</v>
      </c>
      <c r="C81" s="11">
        <v>2</v>
      </c>
      <c r="D81" s="12"/>
      <c r="E81" s="11"/>
      <c r="F81" s="12"/>
      <c r="G81" s="9"/>
      <c r="H81" s="15">
        <v>2</v>
      </c>
      <c r="I81" s="14"/>
      <c r="J81" s="15"/>
      <c r="K81" s="14">
        <f>VLOOKUP(B81,'[1]2020 г.'!B:U,20,0)</f>
        <v>0</v>
      </c>
      <c r="L81" s="16">
        <f t="shared" si="1"/>
        <v>4</v>
      </c>
    </row>
    <row r="82" spans="1:12" ht="142.5" customHeight="1" x14ac:dyDescent="0.25">
      <c r="A82" s="9">
        <v>80</v>
      </c>
      <c r="B82" s="10" t="s">
        <v>90</v>
      </c>
      <c r="C82" s="11">
        <v>2</v>
      </c>
      <c r="D82" s="12">
        <v>3</v>
      </c>
      <c r="E82" s="11">
        <v>4</v>
      </c>
      <c r="F82" s="12">
        <v>2</v>
      </c>
      <c r="G82" s="9"/>
      <c r="H82" s="15">
        <v>2</v>
      </c>
      <c r="I82" s="14">
        <v>2</v>
      </c>
      <c r="J82" s="15">
        <v>2</v>
      </c>
      <c r="K82" s="14">
        <f>VLOOKUP(B82,'[1]2020 г.'!B:U,20,0)</f>
        <v>0</v>
      </c>
      <c r="L82" s="16">
        <f t="shared" si="1"/>
        <v>17</v>
      </c>
    </row>
    <row r="83" spans="1:12" ht="15.75" x14ac:dyDescent="0.25">
      <c r="A83" s="9">
        <v>81</v>
      </c>
      <c r="B83" s="10" t="s">
        <v>91</v>
      </c>
      <c r="C83" s="11">
        <v>1</v>
      </c>
      <c r="D83" s="12">
        <v>2</v>
      </c>
      <c r="E83" s="11">
        <v>2</v>
      </c>
      <c r="F83" s="12"/>
      <c r="G83" s="9"/>
      <c r="H83" s="15">
        <v>1</v>
      </c>
      <c r="I83" s="14"/>
      <c r="J83" s="15"/>
      <c r="K83" s="14">
        <f>VLOOKUP(B83,'[1]2020 г.'!B:U,20,0)</f>
        <v>0</v>
      </c>
      <c r="L83" s="16">
        <f t="shared" si="1"/>
        <v>6</v>
      </c>
    </row>
    <row r="84" spans="1:12" ht="15.75" x14ac:dyDescent="0.25">
      <c r="A84" s="9">
        <v>82</v>
      </c>
      <c r="B84" s="10" t="s">
        <v>92</v>
      </c>
      <c r="C84" s="11">
        <v>1</v>
      </c>
      <c r="D84" s="12">
        <v>1</v>
      </c>
      <c r="E84" s="11">
        <v>3</v>
      </c>
      <c r="F84" s="12"/>
      <c r="G84" s="9">
        <v>1</v>
      </c>
      <c r="H84" s="15">
        <v>1</v>
      </c>
      <c r="I84" s="14">
        <v>1</v>
      </c>
      <c r="J84" s="15">
        <v>1</v>
      </c>
      <c r="K84" s="14">
        <f>VLOOKUP(B84,'[1]2020 г.'!B:U,20,0)</f>
        <v>0</v>
      </c>
      <c r="L84" s="16">
        <f t="shared" si="1"/>
        <v>9</v>
      </c>
    </row>
    <row r="85" spans="1:12" ht="31.5" x14ac:dyDescent="0.25">
      <c r="A85" s="9">
        <v>83</v>
      </c>
      <c r="B85" s="10" t="s">
        <v>93</v>
      </c>
      <c r="C85" s="11">
        <v>1</v>
      </c>
      <c r="D85" s="12">
        <v>3</v>
      </c>
      <c r="E85" s="11">
        <v>1</v>
      </c>
      <c r="F85" s="12">
        <v>2</v>
      </c>
      <c r="G85" s="9"/>
      <c r="H85" s="15">
        <v>1</v>
      </c>
      <c r="I85" s="14"/>
      <c r="J85" s="15">
        <v>1</v>
      </c>
      <c r="K85" s="14">
        <f>VLOOKUP(B85,'[1]2020 г.'!B:U,20,0)</f>
        <v>2</v>
      </c>
      <c r="L85" s="16">
        <f t="shared" si="1"/>
        <v>11</v>
      </c>
    </row>
    <row r="86" spans="1:12" ht="47.25" x14ac:dyDescent="0.25">
      <c r="A86" s="9">
        <v>84</v>
      </c>
      <c r="B86" s="10" t="s">
        <v>94</v>
      </c>
      <c r="C86" s="11">
        <v>1</v>
      </c>
      <c r="D86" s="12">
        <v>1</v>
      </c>
      <c r="E86" s="11">
        <v>1</v>
      </c>
      <c r="F86" s="12"/>
      <c r="G86" s="9"/>
      <c r="H86" s="15">
        <v>1</v>
      </c>
      <c r="I86" s="14"/>
      <c r="J86" s="15"/>
      <c r="K86" s="14">
        <f>VLOOKUP(B86,'[1]2020 г.'!B:U,20,0)</f>
        <v>0</v>
      </c>
      <c r="L86" s="16">
        <f t="shared" si="1"/>
        <v>4</v>
      </c>
    </row>
    <row r="87" spans="1:12" ht="63" x14ac:dyDescent="0.25">
      <c r="A87" s="9">
        <v>85</v>
      </c>
      <c r="B87" s="10" t="s">
        <v>95</v>
      </c>
      <c r="C87" s="11">
        <v>1</v>
      </c>
      <c r="D87" s="12">
        <v>1</v>
      </c>
      <c r="E87" s="11"/>
      <c r="F87" s="12">
        <v>1</v>
      </c>
      <c r="G87" s="9"/>
      <c r="H87" s="15"/>
      <c r="I87" s="14"/>
      <c r="J87" s="15"/>
      <c r="K87" s="14">
        <f>VLOOKUP(B87,'[1]2020 г.'!B:U,20,0)</f>
        <v>0</v>
      </c>
      <c r="L87" s="16">
        <f t="shared" si="1"/>
        <v>3</v>
      </c>
    </row>
    <row r="88" spans="1:12" ht="63" x14ac:dyDescent="0.25">
      <c r="A88" s="9">
        <v>86</v>
      </c>
      <c r="B88" s="10" t="s">
        <v>96</v>
      </c>
      <c r="C88" s="11">
        <v>1</v>
      </c>
      <c r="D88" s="12">
        <v>2</v>
      </c>
      <c r="E88" s="11">
        <v>1</v>
      </c>
      <c r="F88" s="12">
        <v>6</v>
      </c>
      <c r="G88" s="9"/>
      <c r="H88" s="15">
        <v>1</v>
      </c>
      <c r="I88" s="14">
        <v>1</v>
      </c>
      <c r="J88" s="15"/>
      <c r="K88" s="14">
        <f>VLOOKUP(B88,'[1]2020 г.'!B:U,20,0)</f>
        <v>1</v>
      </c>
      <c r="L88" s="16">
        <f t="shared" si="1"/>
        <v>13</v>
      </c>
    </row>
    <row r="89" spans="1:12" ht="47.25" x14ac:dyDescent="0.25">
      <c r="A89" s="9">
        <v>87</v>
      </c>
      <c r="B89" s="10" t="s">
        <v>97</v>
      </c>
      <c r="C89" s="11">
        <v>1</v>
      </c>
      <c r="D89" s="12"/>
      <c r="E89" s="11">
        <v>1</v>
      </c>
      <c r="F89" s="12">
        <v>1</v>
      </c>
      <c r="G89" s="9"/>
      <c r="H89" s="15"/>
      <c r="I89" s="14"/>
      <c r="J89" s="15"/>
      <c r="K89" s="14">
        <f>VLOOKUP(B89,'[1]2020 г.'!B:U,20,0)</f>
        <v>1</v>
      </c>
      <c r="L89" s="16">
        <f t="shared" si="1"/>
        <v>4</v>
      </c>
    </row>
    <row r="90" spans="1:12" ht="47.25" x14ac:dyDescent="0.25">
      <c r="A90" s="9">
        <v>88</v>
      </c>
      <c r="B90" s="10" t="s">
        <v>98</v>
      </c>
      <c r="C90" s="11">
        <v>1</v>
      </c>
      <c r="D90" s="12"/>
      <c r="E90" s="11"/>
      <c r="F90" s="12"/>
      <c r="G90" s="9"/>
      <c r="H90" s="15"/>
      <c r="I90" s="14">
        <v>2</v>
      </c>
      <c r="J90" s="15"/>
      <c r="K90" s="14">
        <f>VLOOKUP(B90,'[1]2020 г.'!B:U,20,0)</f>
        <v>0</v>
      </c>
      <c r="L90" s="16">
        <f t="shared" si="1"/>
        <v>3</v>
      </c>
    </row>
    <row r="91" spans="1:12" ht="15.75" x14ac:dyDescent="0.25">
      <c r="A91" s="9">
        <v>89</v>
      </c>
      <c r="B91" s="20" t="s">
        <v>99</v>
      </c>
      <c r="C91" s="11">
        <v>1</v>
      </c>
      <c r="D91" s="12"/>
      <c r="E91" s="11"/>
      <c r="F91" s="12"/>
      <c r="G91" s="9"/>
      <c r="H91" s="15">
        <v>2</v>
      </c>
      <c r="I91" s="14"/>
      <c r="J91" s="15"/>
      <c r="K91" s="14">
        <f>VLOOKUP(B91,'[1]2020 г.'!B:U,20,0)</f>
        <v>0</v>
      </c>
      <c r="L91" s="16">
        <f t="shared" si="1"/>
        <v>3</v>
      </c>
    </row>
    <row r="92" spans="1:12" ht="31.5" x14ac:dyDescent="0.25">
      <c r="A92" s="9">
        <v>90</v>
      </c>
      <c r="B92" s="10" t="s">
        <v>100</v>
      </c>
      <c r="C92" s="11">
        <v>1</v>
      </c>
      <c r="D92" s="12"/>
      <c r="E92" s="11"/>
      <c r="F92" s="12">
        <v>1</v>
      </c>
      <c r="G92" s="9"/>
      <c r="H92" s="15">
        <v>2</v>
      </c>
      <c r="I92" s="14">
        <v>1</v>
      </c>
      <c r="J92" s="15">
        <v>1</v>
      </c>
      <c r="K92" s="14">
        <f>VLOOKUP(B92,'[1]2020 г.'!B:U,20,0)</f>
        <v>0</v>
      </c>
      <c r="L92" s="16">
        <f t="shared" si="1"/>
        <v>6</v>
      </c>
    </row>
    <row r="93" spans="1:12" ht="31.5" x14ac:dyDescent="0.25">
      <c r="A93" s="9">
        <v>91</v>
      </c>
      <c r="B93" s="10" t="s">
        <v>101</v>
      </c>
      <c r="C93" s="11">
        <v>1</v>
      </c>
      <c r="D93" s="12"/>
      <c r="E93" s="11"/>
      <c r="F93" s="12"/>
      <c r="G93" s="9"/>
      <c r="H93" s="15"/>
      <c r="I93" s="14">
        <v>1</v>
      </c>
      <c r="J93" s="15">
        <v>1</v>
      </c>
      <c r="K93" s="14">
        <f>VLOOKUP(B93,'[1]2020 г.'!B:U,20,0)</f>
        <v>0</v>
      </c>
      <c r="L93" s="16">
        <f t="shared" si="1"/>
        <v>3</v>
      </c>
    </row>
    <row r="94" spans="1:12" ht="47.25" x14ac:dyDescent="0.25">
      <c r="A94" s="9">
        <v>92</v>
      </c>
      <c r="B94" s="10" t="s">
        <v>102</v>
      </c>
      <c r="C94" s="11">
        <v>1</v>
      </c>
      <c r="D94" s="12">
        <v>2</v>
      </c>
      <c r="E94" s="11"/>
      <c r="F94" s="12"/>
      <c r="G94" s="9">
        <v>2</v>
      </c>
      <c r="H94" s="15">
        <v>1</v>
      </c>
      <c r="I94" s="14">
        <v>3</v>
      </c>
      <c r="J94" s="15">
        <v>4</v>
      </c>
      <c r="K94" s="14">
        <f>VLOOKUP(B94,'[1]2020 г.'!B:U,20,0)</f>
        <v>0</v>
      </c>
      <c r="L94" s="16">
        <f t="shared" si="1"/>
        <v>13</v>
      </c>
    </row>
    <row r="95" spans="1:12" ht="15.75" x14ac:dyDescent="0.25">
      <c r="A95" s="9">
        <v>93</v>
      </c>
      <c r="B95" s="10" t="s">
        <v>103</v>
      </c>
      <c r="C95" s="11">
        <v>2</v>
      </c>
      <c r="D95" s="12">
        <v>4</v>
      </c>
      <c r="E95" s="11">
        <v>1</v>
      </c>
      <c r="F95" s="12">
        <v>3</v>
      </c>
      <c r="G95" s="9">
        <v>1</v>
      </c>
      <c r="H95" s="15"/>
      <c r="I95" s="14">
        <v>2</v>
      </c>
      <c r="J95" s="15"/>
      <c r="K95" s="14">
        <f>VLOOKUP(B95,'[1]2020 г.'!B:U,20,0)</f>
        <v>0</v>
      </c>
      <c r="L95" s="16">
        <f t="shared" si="1"/>
        <v>13</v>
      </c>
    </row>
    <row r="96" spans="1:12" ht="47.25" x14ac:dyDescent="0.25">
      <c r="A96" s="9">
        <v>94</v>
      </c>
      <c r="B96" s="10" t="s">
        <v>104</v>
      </c>
      <c r="C96" s="11">
        <v>1</v>
      </c>
      <c r="D96" s="12"/>
      <c r="E96" s="11"/>
      <c r="F96" s="12"/>
      <c r="G96" s="9"/>
      <c r="H96" s="15">
        <v>3</v>
      </c>
      <c r="I96" s="14"/>
      <c r="J96" s="15">
        <v>1</v>
      </c>
      <c r="K96" s="14">
        <f>VLOOKUP(B96,'[1]2020 г.'!B:U,20,0)</f>
        <v>0</v>
      </c>
      <c r="L96" s="16">
        <f t="shared" si="1"/>
        <v>5</v>
      </c>
    </row>
    <row r="97" spans="1:12" ht="63" x14ac:dyDescent="0.25">
      <c r="A97" s="9">
        <v>95</v>
      </c>
      <c r="B97" s="10" t="s">
        <v>105</v>
      </c>
      <c r="C97" s="11">
        <v>1</v>
      </c>
      <c r="D97" s="12">
        <v>4</v>
      </c>
      <c r="E97" s="11">
        <v>1</v>
      </c>
      <c r="F97" s="12"/>
      <c r="G97" s="9">
        <v>1</v>
      </c>
      <c r="H97" s="15">
        <v>1</v>
      </c>
      <c r="I97" s="14">
        <v>4</v>
      </c>
      <c r="J97" s="15">
        <v>2</v>
      </c>
      <c r="K97" s="14">
        <v>0</v>
      </c>
      <c r="L97" s="16">
        <f t="shared" si="1"/>
        <v>14</v>
      </c>
    </row>
    <row r="98" spans="1:12" ht="15.75" x14ac:dyDescent="0.25">
      <c r="A98" s="9">
        <v>96</v>
      </c>
      <c r="B98" s="10" t="s">
        <v>106</v>
      </c>
      <c r="C98" s="11">
        <v>1</v>
      </c>
      <c r="D98" s="12">
        <v>1</v>
      </c>
      <c r="E98" s="11"/>
      <c r="F98" s="12">
        <v>3</v>
      </c>
      <c r="G98" s="9"/>
      <c r="H98" s="15">
        <v>1</v>
      </c>
      <c r="I98" s="14"/>
      <c r="J98" s="15"/>
      <c r="K98" s="14">
        <f>VLOOKUP(B98,'[1]2020 г.'!B:U,20,0)</f>
        <v>0</v>
      </c>
      <c r="L98" s="16">
        <f t="shared" si="1"/>
        <v>6</v>
      </c>
    </row>
    <row r="99" spans="1:12" ht="15.75" x14ac:dyDescent="0.25">
      <c r="A99" s="9">
        <v>97</v>
      </c>
      <c r="B99" s="10" t="s">
        <v>107</v>
      </c>
      <c r="C99" s="11">
        <v>1</v>
      </c>
      <c r="D99" s="12">
        <v>1</v>
      </c>
      <c r="E99" s="11">
        <v>1</v>
      </c>
      <c r="F99" s="12">
        <v>3</v>
      </c>
      <c r="G99" s="9">
        <v>1</v>
      </c>
      <c r="H99" s="15">
        <v>2</v>
      </c>
      <c r="I99" s="14">
        <v>2</v>
      </c>
      <c r="J99" s="15"/>
      <c r="K99" s="14">
        <f>VLOOKUP(B99,'[1]2020 г.'!B:U,20,0)</f>
        <v>0</v>
      </c>
      <c r="L99" s="16">
        <f t="shared" si="1"/>
        <v>11</v>
      </c>
    </row>
    <row r="100" spans="1:12" ht="15.75" x14ac:dyDescent="0.25">
      <c r="A100" s="9">
        <v>98</v>
      </c>
      <c r="B100" s="10" t="s">
        <v>108</v>
      </c>
      <c r="C100" s="11">
        <v>1</v>
      </c>
      <c r="D100" s="12">
        <v>3</v>
      </c>
      <c r="E100" s="11"/>
      <c r="F100" s="12"/>
      <c r="G100" s="9"/>
      <c r="H100" s="15"/>
      <c r="I100" s="14"/>
      <c r="J100" s="15"/>
      <c r="K100" s="14">
        <f>VLOOKUP(B100,'[1]2020 г.'!B:U,20,0)</f>
        <v>0</v>
      </c>
      <c r="L100" s="16">
        <f t="shared" si="1"/>
        <v>4</v>
      </c>
    </row>
    <row r="101" spans="1:12" ht="150.75" customHeight="1" x14ac:dyDescent="0.25">
      <c r="A101" s="9">
        <v>99</v>
      </c>
      <c r="B101" s="10" t="s">
        <v>109</v>
      </c>
      <c r="C101" s="11">
        <v>1</v>
      </c>
      <c r="D101" s="12">
        <v>2</v>
      </c>
      <c r="E101" s="11"/>
      <c r="F101" s="12"/>
      <c r="G101" s="9"/>
      <c r="H101" s="15"/>
      <c r="I101" s="14"/>
      <c r="J101" s="15"/>
      <c r="K101" s="14">
        <f>VLOOKUP(B101,'[1]2020 г.'!B:U,20,0)</f>
        <v>0</v>
      </c>
      <c r="L101" s="16">
        <f t="shared" si="1"/>
        <v>3</v>
      </c>
    </row>
    <row r="102" spans="1:12" ht="31.5" x14ac:dyDescent="0.25">
      <c r="A102" s="9">
        <v>100</v>
      </c>
      <c r="B102" s="10" t="s">
        <v>110</v>
      </c>
      <c r="C102" s="11">
        <v>1</v>
      </c>
      <c r="D102" s="12"/>
      <c r="E102" s="11"/>
      <c r="F102" s="12"/>
      <c r="G102" s="9"/>
      <c r="H102" s="15"/>
      <c r="I102" s="14">
        <v>3</v>
      </c>
      <c r="J102" s="15"/>
      <c r="K102" s="14">
        <f>VLOOKUP(B102,'[1]2020 г.'!B:U,20,0)</f>
        <v>1</v>
      </c>
      <c r="L102" s="16">
        <f t="shared" si="1"/>
        <v>5</v>
      </c>
    </row>
    <row r="103" spans="1:12" ht="31.5" x14ac:dyDescent="0.25">
      <c r="A103" s="9">
        <v>101</v>
      </c>
      <c r="B103" s="10" t="s">
        <v>111</v>
      </c>
      <c r="C103" s="11">
        <v>1</v>
      </c>
      <c r="D103" s="12"/>
      <c r="E103" s="11"/>
      <c r="F103" s="12">
        <v>2</v>
      </c>
      <c r="G103" s="9"/>
      <c r="H103" s="15"/>
      <c r="I103" s="14"/>
      <c r="J103" s="15"/>
      <c r="K103" s="14">
        <f>VLOOKUP(B103,'[1]2020 г.'!B:U,20,0)</f>
        <v>0</v>
      </c>
      <c r="L103" s="16">
        <f t="shared" si="1"/>
        <v>3</v>
      </c>
    </row>
    <row r="104" spans="1:12" ht="47.25" x14ac:dyDescent="0.25">
      <c r="A104" s="9">
        <v>102</v>
      </c>
      <c r="B104" s="10" t="s">
        <v>112</v>
      </c>
      <c r="C104" s="11">
        <v>1</v>
      </c>
      <c r="D104" s="12"/>
      <c r="E104" s="11"/>
      <c r="F104" s="12">
        <v>2</v>
      </c>
      <c r="G104" s="9"/>
      <c r="H104" s="15"/>
      <c r="I104" s="14">
        <v>1</v>
      </c>
      <c r="J104" s="15"/>
      <c r="K104" s="14">
        <f>VLOOKUP(B104,'[1]2020 г.'!B:U,20,0)</f>
        <v>0</v>
      </c>
      <c r="L104" s="16">
        <f t="shared" si="1"/>
        <v>4</v>
      </c>
    </row>
    <row r="105" spans="1:12" ht="15.75" x14ac:dyDescent="0.25">
      <c r="A105" s="9">
        <v>103</v>
      </c>
      <c r="B105" s="10" t="s">
        <v>113</v>
      </c>
      <c r="C105" s="11">
        <v>1</v>
      </c>
      <c r="D105" s="12"/>
      <c r="E105" s="11"/>
      <c r="F105" s="12">
        <v>3</v>
      </c>
      <c r="G105" s="9"/>
      <c r="H105" s="15">
        <v>1</v>
      </c>
      <c r="I105" s="14">
        <v>1</v>
      </c>
      <c r="J105" s="15"/>
      <c r="K105" s="14">
        <f>VLOOKUP(B105,'[1]2020 г.'!B:U,20,0)</f>
        <v>0</v>
      </c>
      <c r="L105" s="16">
        <f t="shared" si="1"/>
        <v>6</v>
      </c>
    </row>
    <row r="106" spans="1:12" ht="31.5" x14ac:dyDescent="0.25">
      <c r="A106" s="9">
        <v>104</v>
      </c>
      <c r="B106" s="10" t="s">
        <v>114</v>
      </c>
      <c r="C106" s="11">
        <v>1</v>
      </c>
      <c r="D106" s="12">
        <v>2</v>
      </c>
      <c r="E106" s="11"/>
      <c r="F106" s="12">
        <v>1</v>
      </c>
      <c r="G106" s="9"/>
      <c r="H106" s="15"/>
      <c r="I106" s="14"/>
      <c r="J106" s="15"/>
      <c r="K106" s="14">
        <f>VLOOKUP(B106,'[1]2020 г.'!B:U,20,0)</f>
        <v>0</v>
      </c>
      <c r="L106" s="16">
        <f t="shared" si="1"/>
        <v>4</v>
      </c>
    </row>
    <row r="107" spans="1:12" ht="31.5" x14ac:dyDescent="0.25">
      <c r="A107" s="9">
        <v>105</v>
      </c>
      <c r="B107" s="10" t="s">
        <v>115</v>
      </c>
      <c r="C107" s="11">
        <v>1</v>
      </c>
      <c r="D107" s="12"/>
      <c r="E107" s="11">
        <v>2</v>
      </c>
      <c r="F107" s="12">
        <v>5</v>
      </c>
      <c r="G107" s="9"/>
      <c r="H107" s="15">
        <v>1</v>
      </c>
      <c r="I107" s="14">
        <v>3</v>
      </c>
      <c r="J107" s="15"/>
      <c r="K107" s="14">
        <f>VLOOKUP(B107,'[1]2020 г.'!B:U,20,0)</f>
        <v>0</v>
      </c>
      <c r="L107" s="16">
        <f t="shared" si="1"/>
        <v>12</v>
      </c>
    </row>
    <row r="108" spans="1:12" ht="15.75" x14ac:dyDescent="0.25">
      <c r="A108" s="9">
        <v>106</v>
      </c>
      <c r="B108" s="10" t="s">
        <v>116</v>
      </c>
      <c r="C108" s="11">
        <v>1</v>
      </c>
      <c r="D108" s="12"/>
      <c r="E108" s="11">
        <v>2</v>
      </c>
      <c r="F108" s="12">
        <v>1</v>
      </c>
      <c r="G108" s="9"/>
      <c r="H108" s="15"/>
      <c r="I108" s="14"/>
      <c r="J108" s="15"/>
      <c r="K108" s="14">
        <f>VLOOKUP(B108,'[1]2020 г.'!B:U,20,0)</f>
        <v>0</v>
      </c>
      <c r="L108" s="16">
        <f t="shared" si="1"/>
        <v>4</v>
      </c>
    </row>
    <row r="109" spans="1:12" ht="47.25" x14ac:dyDescent="0.25">
      <c r="A109" s="9">
        <v>107</v>
      </c>
      <c r="B109" s="10" t="s">
        <v>117</v>
      </c>
      <c r="C109" s="11">
        <v>1</v>
      </c>
      <c r="D109" s="12"/>
      <c r="E109" s="11"/>
      <c r="F109" s="12"/>
      <c r="G109" s="9"/>
      <c r="H109" s="15">
        <v>2</v>
      </c>
      <c r="I109" s="14"/>
      <c r="J109" s="15"/>
      <c r="K109" s="14">
        <f>VLOOKUP(B109,'[1]2020 г.'!B:U,20,0)</f>
        <v>0</v>
      </c>
      <c r="L109" s="16">
        <f t="shared" si="1"/>
        <v>3</v>
      </c>
    </row>
    <row r="110" spans="1:12" ht="15.75" x14ac:dyDescent="0.25">
      <c r="A110" s="9">
        <v>108</v>
      </c>
      <c r="B110" s="10" t="s">
        <v>118</v>
      </c>
      <c r="C110" s="11">
        <v>1</v>
      </c>
      <c r="D110" s="12"/>
      <c r="E110" s="11"/>
      <c r="F110" s="12"/>
      <c r="G110" s="9"/>
      <c r="H110" s="15">
        <v>2</v>
      </c>
      <c r="I110" s="14"/>
      <c r="J110" s="15"/>
      <c r="K110" s="14">
        <f>VLOOKUP(B110,'[1]2020 г.'!B:U,20,0)</f>
        <v>0</v>
      </c>
      <c r="L110" s="16">
        <f t="shared" si="1"/>
        <v>3</v>
      </c>
    </row>
    <row r="111" spans="1:12" ht="15.75" x14ac:dyDescent="0.25">
      <c r="A111" s="9">
        <v>109</v>
      </c>
      <c r="B111" s="10" t="s">
        <v>119</v>
      </c>
      <c r="C111" s="11">
        <v>1</v>
      </c>
      <c r="D111" s="12">
        <v>2</v>
      </c>
      <c r="E111" s="11">
        <v>1</v>
      </c>
      <c r="F111" s="12">
        <v>3</v>
      </c>
      <c r="G111" s="9">
        <v>1</v>
      </c>
      <c r="H111" s="15">
        <v>1</v>
      </c>
      <c r="I111" s="14">
        <v>4</v>
      </c>
      <c r="J111" s="15">
        <v>5</v>
      </c>
      <c r="K111" s="14">
        <f>VLOOKUP(B111,'[1]2020 г.'!B:U,20,0)</f>
        <v>0</v>
      </c>
      <c r="L111" s="16">
        <f t="shared" si="1"/>
        <v>18</v>
      </c>
    </row>
    <row r="112" spans="1:12" ht="15.75" x14ac:dyDescent="0.25">
      <c r="A112" s="9">
        <v>110</v>
      </c>
      <c r="B112" s="10" t="s">
        <v>120</v>
      </c>
      <c r="C112" s="11">
        <v>1</v>
      </c>
      <c r="D112" s="12"/>
      <c r="E112" s="11">
        <v>1</v>
      </c>
      <c r="F112" s="12"/>
      <c r="G112" s="9"/>
      <c r="H112" s="15"/>
      <c r="I112" s="14">
        <v>2</v>
      </c>
      <c r="J112" s="15"/>
      <c r="K112" s="14">
        <f>VLOOKUP(B112,'[1]2020 г.'!B:U,20,0)</f>
        <v>0</v>
      </c>
      <c r="L112" s="16">
        <f t="shared" si="1"/>
        <v>4</v>
      </c>
    </row>
    <row r="113" spans="1:12" ht="15.75" x14ac:dyDescent="0.25">
      <c r="A113" s="9">
        <v>111</v>
      </c>
      <c r="B113" s="20" t="s">
        <v>121</v>
      </c>
      <c r="C113" s="11">
        <v>1</v>
      </c>
      <c r="D113" s="12"/>
      <c r="E113" s="11">
        <v>1</v>
      </c>
      <c r="F113" s="12"/>
      <c r="G113" s="9"/>
      <c r="H113" s="15">
        <v>1</v>
      </c>
      <c r="I113" s="14"/>
      <c r="J113" s="15"/>
      <c r="K113" s="14">
        <f>VLOOKUP(B113,'[1]2020 г.'!B:U,20,0)</f>
        <v>0</v>
      </c>
      <c r="L113" s="16">
        <f t="shared" si="1"/>
        <v>3</v>
      </c>
    </row>
    <row r="114" spans="1:12" ht="15.75" x14ac:dyDescent="0.25">
      <c r="A114" s="9">
        <v>112</v>
      </c>
      <c r="B114" s="10" t="s">
        <v>122</v>
      </c>
      <c r="C114" s="11">
        <v>1</v>
      </c>
      <c r="D114" s="12"/>
      <c r="E114" s="11"/>
      <c r="F114" s="12">
        <v>1</v>
      </c>
      <c r="G114" s="9"/>
      <c r="H114" s="15">
        <v>1</v>
      </c>
      <c r="I114" s="14"/>
      <c r="J114" s="15"/>
      <c r="K114" s="14">
        <f>VLOOKUP(B114,'[1]2020 г.'!B:U,20,0)</f>
        <v>0</v>
      </c>
      <c r="L114" s="16">
        <f t="shared" si="1"/>
        <v>3</v>
      </c>
    </row>
    <row r="115" spans="1:12" ht="15.75" x14ac:dyDescent="0.25">
      <c r="A115" s="9">
        <v>113</v>
      </c>
      <c r="B115" s="10" t="s">
        <v>123</v>
      </c>
      <c r="C115" s="11">
        <v>1</v>
      </c>
      <c r="D115" s="12"/>
      <c r="E115" s="11"/>
      <c r="F115" s="12"/>
      <c r="G115" s="9"/>
      <c r="H115" s="15">
        <v>2</v>
      </c>
      <c r="I115" s="14"/>
      <c r="J115" s="15"/>
      <c r="K115" s="14">
        <f>VLOOKUP(B115,'[1]2020 г.'!B:U,20,0)</f>
        <v>0</v>
      </c>
      <c r="L115" s="16">
        <f t="shared" si="1"/>
        <v>3</v>
      </c>
    </row>
    <row r="116" spans="1:12" ht="15.75" x14ac:dyDescent="0.25">
      <c r="A116" s="9">
        <v>114</v>
      </c>
      <c r="B116" s="10" t="s">
        <v>124</v>
      </c>
      <c r="C116" s="11">
        <v>1</v>
      </c>
      <c r="D116" s="12"/>
      <c r="E116" s="11"/>
      <c r="F116" s="12"/>
      <c r="G116" s="9"/>
      <c r="H116" s="15">
        <v>5</v>
      </c>
      <c r="I116" s="14"/>
      <c r="J116" s="15"/>
      <c r="K116" s="14">
        <f>VLOOKUP(B116,'[1]2020 г.'!B:U,20,0)</f>
        <v>0</v>
      </c>
      <c r="L116" s="16">
        <f t="shared" si="1"/>
        <v>6</v>
      </c>
    </row>
    <row r="117" spans="1:12" ht="31.5" x14ac:dyDescent="0.25">
      <c r="A117" s="9">
        <v>115</v>
      </c>
      <c r="B117" s="10" t="s">
        <v>125</v>
      </c>
      <c r="C117" s="11">
        <v>1</v>
      </c>
      <c r="D117" s="12">
        <v>3</v>
      </c>
      <c r="E117" s="11"/>
      <c r="F117" s="12">
        <v>4</v>
      </c>
      <c r="G117" s="9">
        <v>1</v>
      </c>
      <c r="H117" s="15">
        <v>6</v>
      </c>
      <c r="I117" s="14">
        <v>1</v>
      </c>
      <c r="J117" s="15">
        <v>4</v>
      </c>
      <c r="K117" s="14">
        <f>VLOOKUP(B117,'[1]2020 г.'!B:U,20,0)</f>
        <v>3</v>
      </c>
      <c r="L117" s="16">
        <f t="shared" si="1"/>
        <v>23</v>
      </c>
    </row>
    <row r="118" spans="1:12" ht="15.75" x14ac:dyDescent="0.25">
      <c r="A118" s="9">
        <v>116</v>
      </c>
      <c r="B118" s="10" t="s">
        <v>126</v>
      </c>
      <c r="C118" s="11">
        <v>1</v>
      </c>
      <c r="D118" s="12"/>
      <c r="E118" s="11"/>
      <c r="F118" s="12">
        <v>1</v>
      </c>
      <c r="G118" s="9"/>
      <c r="H118" s="15"/>
      <c r="I118" s="14"/>
      <c r="J118" s="15">
        <v>1</v>
      </c>
      <c r="K118" s="14">
        <f>VLOOKUP(B118,'[1]2020 г.'!B:U,20,0)</f>
        <v>0</v>
      </c>
      <c r="L118" s="16">
        <f t="shared" si="1"/>
        <v>3</v>
      </c>
    </row>
    <row r="119" spans="1:12" ht="31.5" x14ac:dyDescent="0.25">
      <c r="A119" s="9">
        <v>117</v>
      </c>
      <c r="B119" s="10" t="s">
        <v>127</v>
      </c>
      <c r="C119" s="11">
        <v>1</v>
      </c>
      <c r="D119" s="12"/>
      <c r="E119" s="11">
        <v>2</v>
      </c>
      <c r="F119" s="12">
        <v>2</v>
      </c>
      <c r="G119" s="9"/>
      <c r="H119" s="15">
        <v>1</v>
      </c>
      <c r="I119" s="14"/>
      <c r="J119" s="15">
        <v>3</v>
      </c>
      <c r="K119" s="14">
        <f>VLOOKUP(B119,'[1]2020 г.'!B:U,20,0)</f>
        <v>2</v>
      </c>
      <c r="L119" s="16">
        <f t="shared" si="1"/>
        <v>11</v>
      </c>
    </row>
    <row r="120" spans="1:12" ht="15.75" x14ac:dyDescent="0.25">
      <c r="A120" s="9">
        <v>118</v>
      </c>
      <c r="B120" s="10" t="s">
        <v>128</v>
      </c>
      <c r="C120" s="11">
        <v>1</v>
      </c>
      <c r="D120" s="12">
        <v>3</v>
      </c>
      <c r="E120" s="11"/>
      <c r="F120" s="12"/>
      <c r="G120" s="9"/>
      <c r="H120" s="15"/>
      <c r="I120" s="14"/>
      <c r="J120" s="15"/>
      <c r="K120" s="14">
        <f>VLOOKUP(B120,'[1]2020 г.'!B:U,20,0)</f>
        <v>0</v>
      </c>
      <c r="L120" s="16">
        <f t="shared" si="1"/>
        <v>4</v>
      </c>
    </row>
    <row r="121" spans="1:12" ht="15.75" x14ac:dyDescent="0.25">
      <c r="A121" s="9">
        <v>119</v>
      </c>
      <c r="B121" s="10" t="s">
        <v>129</v>
      </c>
      <c r="C121" s="11">
        <v>1</v>
      </c>
      <c r="D121" s="12"/>
      <c r="E121" s="11"/>
      <c r="F121" s="12"/>
      <c r="G121" s="9"/>
      <c r="H121" s="15">
        <v>10</v>
      </c>
      <c r="I121" s="14"/>
      <c r="J121" s="15"/>
      <c r="K121" s="14">
        <f>VLOOKUP(B121,'[1]2020 г.'!B:U,20,0)</f>
        <v>0</v>
      </c>
      <c r="L121" s="16">
        <f t="shared" si="1"/>
        <v>11</v>
      </c>
    </row>
    <row r="122" spans="1:12" ht="15.75" x14ac:dyDescent="0.25">
      <c r="A122" s="9">
        <v>120</v>
      </c>
      <c r="B122" s="10" t="s">
        <v>130</v>
      </c>
      <c r="C122" s="11">
        <v>1</v>
      </c>
      <c r="D122" s="12">
        <v>3</v>
      </c>
      <c r="E122" s="11"/>
      <c r="F122" s="12">
        <v>4</v>
      </c>
      <c r="G122" s="9">
        <v>5</v>
      </c>
      <c r="H122" s="15">
        <v>9</v>
      </c>
      <c r="I122" s="14">
        <v>26</v>
      </c>
      <c r="J122" s="15">
        <v>9</v>
      </c>
      <c r="K122" s="14">
        <f>VLOOKUP(B122,'[1]2020 г.'!B:U,20,0)</f>
        <v>2</v>
      </c>
      <c r="L122" s="16">
        <f t="shared" si="1"/>
        <v>59</v>
      </c>
    </row>
    <row r="123" spans="1:12" ht="31.5" x14ac:dyDescent="0.25">
      <c r="A123" s="9">
        <v>121</v>
      </c>
      <c r="B123" s="10" t="s">
        <v>131</v>
      </c>
      <c r="C123" s="11">
        <v>1</v>
      </c>
      <c r="D123" s="12"/>
      <c r="E123" s="11"/>
      <c r="F123" s="12">
        <v>1</v>
      </c>
      <c r="G123" s="9"/>
      <c r="H123" s="15">
        <v>1</v>
      </c>
      <c r="I123" s="14">
        <v>1</v>
      </c>
      <c r="J123" s="15">
        <v>1</v>
      </c>
      <c r="K123" s="14">
        <f>VLOOKUP(B123,'[1]2020 г.'!B:U,20,0)</f>
        <v>0</v>
      </c>
      <c r="L123" s="16">
        <f t="shared" si="1"/>
        <v>5</v>
      </c>
    </row>
    <row r="124" spans="1:12" ht="15.75" x14ac:dyDescent="0.25">
      <c r="A124" s="9">
        <v>122</v>
      </c>
      <c r="B124" s="10" t="s">
        <v>132</v>
      </c>
      <c r="C124" s="11">
        <v>1</v>
      </c>
      <c r="D124" s="12"/>
      <c r="E124" s="11"/>
      <c r="F124" s="12"/>
      <c r="G124" s="9"/>
      <c r="H124" s="15"/>
      <c r="I124" s="14"/>
      <c r="J124" s="15">
        <v>2</v>
      </c>
      <c r="K124" s="14">
        <f>VLOOKUP(B124,'[1]2020 г.'!B:U,20,0)</f>
        <v>0</v>
      </c>
      <c r="L124" s="16">
        <f t="shared" si="1"/>
        <v>3</v>
      </c>
    </row>
    <row r="125" spans="1:12" ht="15.75" x14ac:dyDescent="0.25">
      <c r="A125" s="9">
        <v>123</v>
      </c>
      <c r="B125" s="10" t="s">
        <v>133</v>
      </c>
      <c r="C125" s="11">
        <v>1</v>
      </c>
      <c r="D125" s="12"/>
      <c r="E125" s="11"/>
      <c r="F125" s="12">
        <v>1</v>
      </c>
      <c r="G125" s="9">
        <v>1</v>
      </c>
      <c r="H125" s="15"/>
      <c r="I125" s="14">
        <v>5</v>
      </c>
      <c r="J125" s="15">
        <v>3</v>
      </c>
      <c r="K125" s="14">
        <f>VLOOKUP(B125,'[1]2020 г.'!B:U,20,0)</f>
        <v>2</v>
      </c>
      <c r="L125" s="16">
        <f t="shared" si="1"/>
        <v>13</v>
      </c>
    </row>
    <row r="126" spans="1:12" ht="15.75" x14ac:dyDescent="0.25">
      <c r="A126" s="9">
        <v>124</v>
      </c>
      <c r="B126" s="10" t="s">
        <v>134</v>
      </c>
      <c r="C126" s="11">
        <v>1</v>
      </c>
      <c r="D126" s="12"/>
      <c r="E126" s="11"/>
      <c r="F126" s="12"/>
      <c r="G126" s="9"/>
      <c r="H126" s="15"/>
      <c r="I126" s="14">
        <v>3</v>
      </c>
      <c r="J126" s="15"/>
      <c r="K126" s="14">
        <f>VLOOKUP(B126,'[1]2020 г.'!B:U,20,0)</f>
        <v>1</v>
      </c>
      <c r="L126" s="16">
        <f t="shared" si="1"/>
        <v>5</v>
      </c>
    </row>
    <row r="127" spans="1:12" ht="15.75" x14ac:dyDescent="0.25">
      <c r="A127" s="9">
        <v>125</v>
      </c>
      <c r="B127" s="10" t="s">
        <v>135</v>
      </c>
      <c r="C127" s="11">
        <v>1</v>
      </c>
      <c r="D127" s="12">
        <v>1</v>
      </c>
      <c r="E127" s="11"/>
      <c r="F127" s="12">
        <v>1</v>
      </c>
      <c r="G127" s="9">
        <v>1</v>
      </c>
      <c r="H127" s="15"/>
      <c r="I127" s="14"/>
      <c r="J127" s="15"/>
      <c r="K127" s="14">
        <f>VLOOKUP(B127,'[1]2020 г.'!B:U,20,0)</f>
        <v>0</v>
      </c>
      <c r="L127" s="16">
        <f t="shared" si="1"/>
        <v>4</v>
      </c>
    </row>
    <row r="128" spans="1:12" ht="15.75" x14ac:dyDescent="0.25">
      <c r="A128" s="9">
        <v>126</v>
      </c>
      <c r="B128" s="10" t="s">
        <v>136</v>
      </c>
      <c r="C128" s="11">
        <v>1</v>
      </c>
      <c r="D128" s="12">
        <v>3</v>
      </c>
      <c r="E128" s="11">
        <v>1</v>
      </c>
      <c r="F128" s="12"/>
      <c r="G128" s="9"/>
      <c r="H128" s="15"/>
      <c r="I128" s="14"/>
      <c r="J128" s="15"/>
      <c r="K128" s="14">
        <f>VLOOKUP(B128,'[1]2020 г.'!B:U,20,0)</f>
        <v>0</v>
      </c>
      <c r="L128" s="16">
        <f t="shared" si="1"/>
        <v>5</v>
      </c>
    </row>
    <row r="129" spans="1:12" ht="31.5" x14ac:dyDescent="0.25">
      <c r="A129" s="9">
        <v>127</v>
      </c>
      <c r="B129" s="10" t="s">
        <v>137</v>
      </c>
      <c r="C129" s="11">
        <v>1</v>
      </c>
      <c r="D129" s="12"/>
      <c r="E129" s="11"/>
      <c r="F129" s="12"/>
      <c r="G129" s="9"/>
      <c r="H129" s="15">
        <v>2</v>
      </c>
      <c r="I129" s="14"/>
      <c r="J129" s="15"/>
      <c r="K129" s="14">
        <f>VLOOKUP(B129,'[1]2020 г.'!B:U,20,0)</f>
        <v>0</v>
      </c>
      <c r="L129" s="16">
        <f t="shared" si="1"/>
        <v>3</v>
      </c>
    </row>
    <row r="130" spans="1:12" ht="31.5" x14ac:dyDescent="0.25">
      <c r="A130" s="9">
        <v>128</v>
      </c>
      <c r="B130" s="10" t="s">
        <v>138</v>
      </c>
      <c r="C130" s="11">
        <v>1</v>
      </c>
      <c r="D130" s="12">
        <v>1</v>
      </c>
      <c r="E130" s="11"/>
      <c r="F130" s="12"/>
      <c r="G130" s="9"/>
      <c r="H130" s="15">
        <v>1</v>
      </c>
      <c r="I130" s="14"/>
      <c r="J130" s="15"/>
      <c r="K130" s="14">
        <f>VLOOKUP(B130,'[1]2020 г.'!B:U,20,0)</f>
        <v>0</v>
      </c>
      <c r="L130" s="16">
        <f t="shared" si="1"/>
        <v>3</v>
      </c>
    </row>
    <row r="131" spans="1:12" ht="47.25" x14ac:dyDescent="0.25">
      <c r="A131" s="9">
        <v>129</v>
      </c>
      <c r="B131" s="10" t="s">
        <v>139</v>
      </c>
      <c r="C131" s="11">
        <v>1</v>
      </c>
      <c r="D131" s="12"/>
      <c r="E131" s="11">
        <v>1</v>
      </c>
      <c r="F131" s="12">
        <v>1</v>
      </c>
      <c r="G131" s="9"/>
      <c r="H131" s="15"/>
      <c r="I131" s="14"/>
      <c r="J131" s="15">
        <v>3</v>
      </c>
      <c r="K131" s="14">
        <f>VLOOKUP(B131,'[1]2020 г.'!B:U,20,0)</f>
        <v>0</v>
      </c>
      <c r="L131" s="16">
        <f t="shared" si="1"/>
        <v>6</v>
      </c>
    </row>
    <row r="132" spans="1:12" ht="63" x14ac:dyDescent="0.25">
      <c r="A132" s="9">
        <v>130</v>
      </c>
      <c r="B132" s="10" t="s">
        <v>140</v>
      </c>
      <c r="C132" s="11">
        <v>1</v>
      </c>
      <c r="D132" s="12"/>
      <c r="E132" s="11">
        <v>1</v>
      </c>
      <c r="F132" s="12"/>
      <c r="G132" s="9"/>
      <c r="H132" s="15">
        <v>1</v>
      </c>
      <c r="I132" s="14"/>
      <c r="J132" s="15"/>
      <c r="K132" s="14">
        <f>VLOOKUP(B132,'[1]2020 г.'!B:U,20,0)</f>
        <v>0</v>
      </c>
      <c r="L132" s="16">
        <f t="shared" si="1"/>
        <v>3</v>
      </c>
    </row>
    <row r="133" spans="1:12" ht="15.75" x14ac:dyDescent="0.25">
      <c r="A133" s="9">
        <v>131</v>
      </c>
      <c r="B133" s="10" t="s">
        <v>141</v>
      </c>
      <c r="C133" s="11">
        <v>1</v>
      </c>
      <c r="D133" s="12">
        <v>1</v>
      </c>
      <c r="E133" s="11"/>
      <c r="F133" s="12"/>
      <c r="G133" s="9"/>
      <c r="H133" s="15"/>
      <c r="I133" s="14"/>
      <c r="J133" s="15">
        <v>4</v>
      </c>
      <c r="K133" s="14">
        <f>VLOOKUP(B133,'[1]2020 г.'!B:U,20,0)</f>
        <v>0</v>
      </c>
      <c r="L133" s="16">
        <f t="shared" si="1"/>
        <v>6</v>
      </c>
    </row>
    <row r="134" spans="1:12" ht="63" x14ac:dyDescent="0.25">
      <c r="A134" s="9">
        <v>132</v>
      </c>
      <c r="B134" s="10" t="s">
        <v>142</v>
      </c>
      <c r="C134" s="11">
        <v>1</v>
      </c>
      <c r="D134" s="12"/>
      <c r="E134" s="11"/>
      <c r="F134" s="12">
        <v>1</v>
      </c>
      <c r="G134" s="9"/>
      <c r="H134" s="15"/>
      <c r="I134" s="14">
        <v>2</v>
      </c>
      <c r="J134" s="15">
        <v>1</v>
      </c>
      <c r="K134" s="14">
        <f>VLOOKUP(B134,'[1]2020 г.'!B:U,20,0)</f>
        <v>0</v>
      </c>
      <c r="L134" s="16">
        <f t="shared" si="1"/>
        <v>5</v>
      </c>
    </row>
    <row r="135" spans="1:12" ht="31.5" x14ac:dyDescent="0.25">
      <c r="A135" s="9">
        <v>133</v>
      </c>
      <c r="B135" s="10" t="s">
        <v>143</v>
      </c>
      <c r="C135" s="11">
        <v>1</v>
      </c>
      <c r="D135" s="12">
        <v>2</v>
      </c>
      <c r="E135" s="11">
        <v>1</v>
      </c>
      <c r="F135" s="12">
        <v>2</v>
      </c>
      <c r="G135" s="9"/>
      <c r="H135" s="15">
        <v>4</v>
      </c>
      <c r="I135" s="14"/>
      <c r="J135" s="15"/>
      <c r="K135" s="14">
        <f>VLOOKUP(B135,'[1]2020 г.'!B:U,20,0)</f>
        <v>0</v>
      </c>
      <c r="L135" s="16">
        <f t="shared" si="1"/>
        <v>10</v>
      </c>
    </row>
    <row r="136" spans="1:12" ht="141.75" x14ac:dyDescent="0.25">
      <c r="A136" s="9">
        <v>134</v>
      </c>
      <c r="B136" s="10" t="s">
        <v>144</v>
      </c>
      <c r="C136" s="11"/>
      <c r="D136" s="12">
        <v>10</v>
      </c>
      <c r="E136" s="11"/>
      <c r="F136" s="12"/>
      <c r="G136" s="9"/>
      <c r="H136" s="15">
        <v>1</v>
      </c>
      <c r="I136" s="14">
        <v>9</v>
      </c>
      <c r="J136" s="15">
        <v>1</v>
      </c>
      <c r="K136" s="14">
        <f>VLOOKUP(B136,'[1]2020 г.'!B:U,20,0)</f>
        <v>1</v>
      </c>
      <c r="L136" s="16">
        <f t="shared" si="1"/>
        <v>22</v>
      </c>
    </row>
    <row r="137" spans="1:12" ht="47.25" x14ac:dyDescent="0.25">
      <c r="A137" s="9">
        <v>135</v>
      </c>
      <c r="B137" s="10" t="s">
        <v>145</v>
      </c>
      <c r="C137" s="11"/>
      <c r="D137" s="12">
        <v>5</v>
      </c>
      <c r="E137" s="11">
        <v>6</v>
      </c>
      <c r="F137" s="12"/>
      <c r="G137" s="9">
        <v>1</v>
      </c>
      <c r="H137" s="15">
        <v>7</v>
      </c>
      <c r="I137" s="14">
        <v>2</v>
      </c>
      <c r="J137" s="15">
        <v>3</v>
      </c>
      <c r="K137" s="14">
        <f>VLOOKUP(B137,'[1]2020 г.'!B:U,20,0)</f>
        <v>1</v>
      </c>
      <c r="L137" s="16">
        <f t="shared" si="1"/>
        <v>25</v>
      </c>
    </row>
    <row r="138" spans="1:12" ht="31.5" x14ac:dyDescent="0.25">
      <c r="A138" s="9">
        <v>136</v>
      </c>
      <c r="B138" s="10" t="s">
        <v>146</v>
      </c>
      <c r="C138" s="11"/>
      <c r="D138" s="12">
        <v>4</v>
      </c>
      <c r="E138" s="11"/>
      <c r="F138" s="12">
        <v>4</v>
      </c>
      <c r="G138" s="9"/>
      <c r="H138" s="15">
        <v>3</v>
      </c>
      <c r="I138" s="14">
        <v>1</v>
      </c>
      <c r="J138" s="15"/>
      <c r="K138" s="14">
        <f>VLOOKUP(B138,'[1]2020 г.'!B:U,20,0)</f>
        <v>0</v>
      </c>
      <c r="L138" s="16">
        <f t="shared" si="1"/>
        <v>12</v>
      </c>
    </row>
    <row r="139" spans="1:12" ht="31.5" x14ac:dyDescent="0.25">
      <c r="A139" s="9">
        <v>137</v>
      </c>
      <c r="B139" s="10" t="s">
        <v>147</v>
      </c>
      <c r="C139" s="11"/>
      <c r="D139" s="12">
        <v>4</v>
      </c>
      <c r="E139" s="11">
        <v>2</v>
      </c>
      <c r="F139" s="12">
        <v>1</v>
      </c>
      <c r="G139" s="9"/>
      <c r="H139" s="15">
        <v>2</v>
      </c>
      <c r="I139" s="14">
        <v>2</v>
      </c>
      <c r="J139" s="15">
        <v>1</v>
      </c>
      <c r="K139" s="14">
        <f>VLOOKUP(B139,'[1]2020 г.'!B:U,20,0)</f>
        <v>0</v>
      </c>
      <c r="L139" s="16">
        <f t="shared" ref="L139:L202" si="2">SUM(C139:K139)</f>
        <v>12</v>
      </c>
    </row>
    <row r="140" spans="1:12" ht="47.25" x14ac:dyDescent="0.25">
      <c r="A140" s="9">
        <v>138</v>
      </c>
      <c r="B140" s="10" t="s">
        <v>148</v>
      </c>
      <c r="C140" s="11"/>
      <c r="D140" s="12">
        <v>3</v>
      </c>
      <c r="E140" s="11">
        <v>1</v>
      </c>
      <c r="F140" s="12">
        <v>3</v>
      </c>
      <c r="G140" s="9"/>
      <c r="H140" s="15">
        <v>3</v>
      </c>
      <c r="I140" s="14">
        <v>1</v>
      </c>
      <c r="J140" s="15"/>
      <c r="K140" s="14">
        <f>VLOOKUP(B140,'[1]2020 г.'!B:U,20,0)</f>
        <v>0</v>
      </c>
      <c r="L140" s="16">
        <f t="shared" si="2"/>
        <v>11</v>
      </c>
    </row>
    <row r="141" spans="1:12" ht="15.75" x14ac:dyDescent="0.25">
      <c r="A141" s="9">
        <v>139</v>
      </c>
      <c r="B141" s="10" t="s">
        <v>149</v>
      </c>
      <c r="C141" s="11"/>
      <c r="D141" s="12">
        <v>3</v>
      </c>
      <c r="E141" s="11">
        <v>1</v>
      </c>
      <c r="F141" s="12"/>
      <c r="G141" s="9"/>
      <c r="H141" s="15"/>
      <c r="I141" s="14"/>
      <c r="J141" s="15"/>
      <c r="K141" s="14">
        <f>VLOOKUP(B141,'[1]2020 г.'!B:U,20,0)</f>
        <v>0</v>
      </c>
      <c r="L141" s="16">
        <f t="shared" si="2"/>
        <v>4</v>
      </c>
    </row>
    <row r="142" spans="1:12" ht="63" x14ac:dyDescent="0.25">
      <c r="A142" s="9">
        <v>140</v>
      </c>
      <c r="B142" s="10" t="s">
        <v>150</v>
      </c>
      <c r="C142" s="11"/>
      <c r="D142" s="12">
        <v>3</v>
      </c>
      <c r="E142" s="11"/>
      <c r="F142" s="12"/>
      <c r="G142" s="9"/>
      <c r="H142" s="15"/>
      <c r="I142" s="14"/>
      <c r="J142" s="15"/>
      <c r="K142" s="14">
        <f>VLOOKUP(B142,'[1]2020 г.'!B:U,20,0)</f>
        <v>0</v>
      </c>
      <c r="L142" s="16">
        <f t="shared" si="2"/>
        <v>3</v>
      </c>
    </row>
    <row r="143" spans="1:12" ht="31.5" x14ac:dyDescent="0.25">
      <c r="A143" s="9">
        <v>141</v>
      </c>
      <c r="B143" s="10" t="s">
        <v>151</v>
      </c>
      <c r="C143" s="11"/>
      <c r="D143" s="12">
        <v>3</v>
      </c>
      <c r="E143" s="11"/>
      <c r="F143" s="12"/>
      <c r="G143" s="9"/>
      <c r="H143" s="15"/>
      <c r="I143" s="14"/>
      <c r="J143" s="15"/>
      <c r="K143" s="14">
        <f>VLOOKUP(B143,'[1]2020 г.'!B:U,20,0)</f>
        <v>0</v>
      </c>
      <c r="L143" s="16">
        <f t="shared" si="2"/>
        <v>3</v>
      </c>
    </row>
    <row r="144" spans="1:12" ht="63" x14ac:dyDescent="0.25">
      <c r="A144" s="9">
        <v>142</v>
      </c>
      <c r="B144" s="10" t="s">
        <v>152</v>
      </c>
      <c r="C144" s="11"/>
      <c r="D144" s="12">
        <v>3</v>
      </c>
      <c r="E144" s="11">
        <v>1</v>
      </c>
      <c r="F144" s="12"/>
      <c r="G144" s="9"/>
      <c r="H144" s="15"/>
      <c r="I144" s="14">
        <v>1</v>
      </c>
      <c r="J144" s="15"/>
      <c r="K144" s="14">
        <f>VLOOKUP(B144,'[1]2020 г.'!B:U,20,0)</f>
        <v>0</v>
      </c>
      <c r="L144" s="16">
        <f t="shared" si="2"/>
        <v>5</v>
      </c>
    </row>
    <row r="145" spans="1:12" ht="47.25" x14ac:dyDescent="0.25">
      <c r="A145" s="9">
        <v>143</v>
      </c>
      <c r="B145" s="10" t="s">
        <v>153</v>
      </c>
      <c r="C145" s="11"/>
      <c r="D145" s="12">
        <v>3</v>
      </c>
      <c r="E145" s="11"/>
      <c r="F145" s="12">
        <v>1</v>
      </c>
      <c r="G145" s="9"/>
      <c r="H145" s="15">
        <v>1</v>
      </c>
      <c r="I145" s="14"/>
      <c r="J145" s="15">
        <v>1</v>
      </c>
      <c r="K145" s="14">
        <f>VLOOKUP(B145,'[1]2020 г.'!B:U,20,0)</f>
        <v>0</v>
      </c>
      <c r="L145" s="16">
        <f t="shared" si="2"/>
        <v>6</v>
      </c>
    </row>
    <row r="146" spans="1:12" ht="15.75" x14ac:dyDescent="0.25">
      <c r="A146" s="9">
        <v>144</v>
      </c>
      <c r="B146" s="10" t="s">
        <v>154</v>
      </c>
      <c r="C146" s="11"/>
      <c r="D146" s="12">
        <v>3</v>
      </c>
      <c r="E146" s="11"/>
      <c r="F146" s="12">
        <v>1</v>
      </c>
      <c r="G146" s="9"/>
      <c r="H146" s="15">
        <v>1</v>
      </c>
      <c r="I146" s="14"/>
      <c r="J146" s="15"/>
      <c r="K146" s="14">
        <f>VLOOKUP(B146,'[1]2020 г.'!B:U,20,0)</f>
        <v>1</v>
      </c>
      <c r="L146" s="16">
        <f t="shared" si="2"/>
        <v>6</v>
      </c>
    </row>
    <row r="147" spans="1:12" ht="31.5" x14ac:dyDescent="0.25">
      <c r="A147" s="9">
        <v>145</v>
      </c>
      <c r="B147" s="10" t="s">
        <v>155</v>
      </c>
      <c r="C147" s="11"/>
      <c r="D147" s="12">
        <v>3</v>
      </c>
      <c r="E147" s="11">
        <v>3</v>
      </c>
      <c r="F147" s="12">
        <v>2</v>
      </c>
      <c r="G147" s="9"/>
      <c r="H147" s="15">
        <v>1</v>
      </c>
      <c r="I147" s="14">
        <v>3</v>
      </c>
      <c r="J147" s="15">
        <v>2</v>
      </c>
      <c r="K147" s="14">
        <f>VLOOKUP(B147,'[1]2020 г.'!B:U,20,0)</f>
        <v>4</v>
      </c>
      <c r="L147" s="16">
        <f t="shared" si="2"/>
        <v>18</v>
      </c>
    </row>
    <row r="148" spans="1:12" ht="110.25" x14ac:dyDescent="0.25">
      <c r="A148" s="9">
        <v>146</v>
      </c>
      <c r="B148" s="10" t="s">
        <v>156</v>
      </c>
      <c r="C148" s="11"/>
      <c r="D148" s="12">
        <v>2</v>
      </c>
      <c r="E148" s="11">
        <v>6</v>
      </c>
      <c r="F148" s="12"/>
      <c r="G148" s="9"/>
      <c r="H148" s="15">
        <v>1</v>
      </c>
      <c r="I148" s="14"/>
      <c r="J148" s="15">
        <v>3</v>
      </c>
      <c r="K148" s="14">
        <f>VLOOKUP(B148,'[1]2020 г.'!B:U,20,0)</f>
        <v>0</v>
      </c>
      <c r="L148" s="16">
        <f t="shared" si="2"/>
        <v>12</v>
      </c>
    </row>
    <row r="149" spans="1:12" ht="31.5" x14ac:dyDescent="0.25">
      <c r="A149" s="9">
        <v>147</v>
      </c>
      <c r="B149" s="10" t="s">
        <v>157</v>
      </c>
      <c r="C149" s="11"/>
      <c r="D149" s="12">
        <v>2</v>
      </c>
      <c r="E149" s="11"/>
      <c r="F149" s="12"/>
      <c r="G149" s="9"/>
      <c r="H149" s="15"/>
      <c r="I149" s="14">
        <v>1</v>
      </c>
      <c r="J149" s="15"/>
      <c r="K149" s="14">
        <f>VLOOKUP(B149,'[1]2020 г.'!B:U,20,0)</f>
        <v>2</v>
      </c>
      <c r="L149" s="16">
        <f t="shared" si="2"/>
        <v>5</v>
      </c>
    </row>
    <row r="150" spans="1:12" ht="47.25" x14ac:dyDescent="0.25">
      <c r="A150" s="9">
        <v>148</v>
      </c>
      <c r="B150" s="10" t="s">
        <v>158</v>
      </c>
      <c r="C150" s="11"/>
      <c r="D150" s="12">
        <v>2</v>
      </c>
      <c r="E150" s="11"/>
      <c r="F150" s="12">
        <v>2</v>
      </c>
      <c r="G150" s="9"/>
      <c r="H150" s="15"/>
      <c r="I150" s="14"/>
      <c r="J150" s="15"/>
      <c r="K150" s="14">
        <f>VLOOKUP(B150,'[1]2020 г.'!B:U,20,0)</f>
        <v>0</v>
      </c>
      <c r="L150" s="16">
        <f t="shared" si="2"/>
        <v>4</v>
      </c>
    </row>
    <row r="151" spans="1:12" ht="31.5" x14ac:dyDescent="0.25">
      <c r="A151" s="9">
        <v>149</v>
      </c>
      <c r="B151" s="10" t="s">
        <v>159</v>
      </c>
      <c r="C151" s="11"/>
      <c r="D151" s="12">
        <v>2</v>
      </c>
      <c r="E151" s="11"/>
      <c r="F151" s="12"/>
      <c r="G151" s="9"/>
      <c r="H151" s="15"/>
      <c r="I151" s="14">
        <v>1</v>
      </c>
      <c r="J151" s="15"/>
      <c r="K151" s="14">
        <f>VLOOKUP(B151,'[1]2020 г.'!B:U,20,0)</f>
        <v>0</v>
      </c>
      <c r="L151" s="16">
        <f t="shared" si="2"/>
        <v>3</v>
      </c>
    </row>
    <row r="152" spans="1:12" ht="31.5" x14ac:dyDescent="0.25">
      <c r="A152" s="9">
        <v>150</v>
      </c>
      <c r="B152" s="10" t="s">
        <v>160</v>
      </c>
      <c r="C152" s="11"/>
      <c r="D152" s="12">
        <v>2</v>
      </c>
      <c r="E152" s="11">
        <v>1</v>
      </c>
      <c r="F152" s="12">
        <v>2</v>
      </c>
      <c r="G152" s="9"/>
      <c r="H152" s="15">
        <v>2</v>
      </c>
      <c r="I152" s="14">
        <v>1</v>
      </c>
      <c r="J152" s="15"/>
      <c r="K152" s="14">
        <f>VLOOKUP(B152,'[1]2020 г.'!B:U,20,0)</f>
        <v>0</v>
      </c>
      <c r="L152" s="16">
        <f t="shared" si="2"/>
        <v>8</v>
      </c>
    </row>
    <row r="153" spans="1:12" ht="15.75" x14ac:dyDescent="0.25">
      <c r="A153" s="9">
        <v>151</v>
      </c>
      <c r="B153" s="10" t="s">
        <v>161</v>
      </c>
      <c r="C153" s="11"/>
      <c r="D153" s="12">
        <v>2</v>
      </c>
      <c r="E153" s="11"/>
      <c r="F153" s="12">
        <v>4</v>
      </c>
      <c r="G153" s="9"/>
      <c r="H153" s="15"/>
      <c r="I153" s="14"/>
      <c r="J153" s="15"/>
      <c r="K153" s="14">
        <f>VLOOKUP(B153,'[1]2020 г.'!B:U,20,0)</f>
        <v>0</v>
      </c>
      <c r="L153" s="16">
        <f t="shared" si="2"/>
        <v>6</v>
      </c>
    </row>
    <row r="154" spans="1:12" ht="47.25" x14ac:dyDescent="0.25">
      <c r="A154" s="9">
        <v>152</v>
      </c>
      <c r="B154" s="10" t="s">
        <v>162</v>
      </c>
      <c r="C154" s="11"/>
      <c r="D154" s="12">
        <v>2</v>
      </c>
      <c r="E154" s="11">
        <v>2</v>
      </c>
      <c r="F154" s="12">
        <v>2</v>
      </c>
      <c r="G154" s="9"/>
      <c r="H154" s="15"/>
      <c r="I154" s="14"/>
      <c r="J154" s="15"/>
      <c r="K154" s="14">
        <f>VLOOKUP(B154,'[1]2020 г.'!B:U,20,0)</f>
        <v>0</v>
      </c>
      <c r="L154" s="16">
        <f t="shared" si="2"/>
        <v>6</v>
      </c>
    </row>
    <row r="155" spans="1:12" ht="31.5" x14ac:dyDescent="0.25">
      <c r="A155" s="9">
        <v>153</v>
      </c>
      <c r="B155" s="10" t="s">
        <v>163</v>
      </c>
      <c r="C155" s="11"/>
      <c r="D155" s="12">
        <v>2</v>
      </c>
      <c r="E155" s="11"/>
      <c r="F155" s="12"/>
      <c r="G155" s="9"/>
      <c r="H155" s="15">
        <v>2</v>
      </c>
      <c r="I155" s="14"/>
      <c r="J155" s="15"/>
      <c r="K155" s="14">
        <f>VLOOKUP(B155,'[1]2020 г.'!B:U,20,0)</f>
        <v>0</v>
      </c>
      <c r="L155" s="16">
        <f t="shared" si="2"/>
        <v>4</v>
      </c>
    </row>
    <row r="156" spans="1:12" ht="15.75" x14ac:dyDescent="0.25">
      <c r="A156" s="9">
        <v>154</v>
      </c>
      <c r="B156" s="10" t="s">
        <v>164</v>
      </c>
      <c r="C156" s="11"/>
      <c r="D156" s="12">
        <v>2</v>
      </c>
      <c r="E156" s="11"/>
      <c r="F156" s="12"/>
      <c r="G156" s="9"/>
      <c r="H156" s="15"/>
      <c r="I156" s="14"/>
      <c r="J156" s="15">
        <v>1</v>
      </c>
      <c r="K156" s="14">
        <f>VLOOKUP(B156,'[1]2020 г.'!B:U,20,0)</f>
        <v>0</v>
      </c>
      <c r="L156" s="16">
        <f t="shared" si="2"/>
        <v>3</v>
      </c>
    </row>
    <row r="157" spans="1:12" ht="47.25" x14ac:dyDescent="0.25">
      <c r="A157" s="9">
        <v>155</v>
      </c>
      <c r="B157" s="10" t="s">
        <v>165</v>
      </c>
      <c r="C157" s="11"/>
      <c r="D157" s="12">
        <v>2</v>
      </c>
      <c r="E157" s="11"/>
      <c r="F157" s="12"/>
      <c r="G157" s="9"/>
      <c r="H157" s="15">
        <v>2</v>
      </c>
      <c r="I157" s="14"/>
      <c r="J157" s="15"/>
      <c r="K157" s="14">
        <f>VLOOKUP(B157,'[1]2020 г.'!B:U,20,0)</f>
        <v>0</v>
      </c>
      <c r="L157" s="16">
        <f t="shared" si="2"/>
        <v>4</v>
      </c>
    </row>
    <row r="158" spans="1:12" ht="15.75" x14ac:dyDescent="0.25">
      <c r="A158" s="9">
        <v>156</v>
      </c>
      <c r="B158" s="10" t="s">
        <v>166</v>
      </c>
      <c r="C158" s="11"/>
      <c r="D158" s="12">
        <v>2</v>
      </c>
      <c r="E158" s="11"/>
      <c r="F158" s="12"/>
      <c r="G158" s="9"/>
      <c r="H158" s="15"/>
      <c r="I158" s="14">
        <v>1</v>
      </c>
      <c r="J158" s="15"/>
      <c r="K158" s="14">
        <f>VLOOKUP(B158,'[1]2020 г.'!B:U,20,0)</f>
        <v>0</v>
      </c>
      <c r="L158" s="16">
        <f t="shared" si="2"/>
        <v>3</v>
      </c>
    </row>
    <row r="159" spans="1:12" ht="47.25" x14ac:dyDescent="0.25">
      <c r="A159" s="9">
        <v>157</v>
      </c>
      <c r="B159" s="10" t="s">
        <v>167</v>
      </c>
      <c r="C159" s="11"/>
      <c r="D159" s="12">
        <v>1</v>
      </c>
      <c r="E159" s="11">
        <v>1</v>
      </c>
      <c r="F159" s="12"/>
      <c r="G159" s="9"/>
      <c r="H159" s="15"/>
      <c r="I159" s="14"/>
      <c r="J159" s="15">
        <v>1</v>
      </c>
      <c r="K159" s="14">
        <f>VLOOKUP(B159,'[1]2020 г.'!B:U,20,0)</f>
        <v>0</v>
      </c>
      <c r="L159" s="16">
        <f t="shared" si="2"/>
        <v>3</v>
      </c>
    </row>
    <row r="160" spans="1:12" ht="47.25" x14ac:dyDescent="0.25">
      <c r="A160" s="9">
        <v>158</v>
      </c>
      <c r="B160" s="10" t="s">
        <v>168</v>
      </c>
      <c r="C160" s="11"/>
      <c r="D160" s="12">
        <v>1</v>
      </c>
      <c r="E160" s="11"/>
      <c r="F160" s="12"/>
      <c r="G160" s="9"/>
      <c r="H160" s="15">
        <v>1</v>
      </c>
      <c r="I160" s="14"/>
      <c r="J160" s="15">
        <v>1</v>
      </c>
      <c r="K160" s="14">
        <f>VLOOKUP(B160,'[1]2020 г.'!B:U,20,0)</f>
        <v>0</v>
      </c>
      <c r="L160" s="16">
        <f t="shared" si="2"/>
        <v>3</v>
      </c>
    </row>
    <row r="161" spans="1:12" ht="31.5" x14ac:dyDescent="0.25">
      <c r="A161" s="9">
        <v>159</v>
      </c>
      <c r="B161" s="10" t="s">
        <v>169</v>
      </c>
      <c r="C161" s="11"/>
      <c r="D161" s="12">
        <v>1</v>
      </c>
      <c r="E161" s="11">
        <v>1</v>
      </c>
      <c r="F161" s="12">
        <v>1</v>
      </c>
      <c r="G161" s="9"/>
      <c r="H161" s="15">
        <v>1</v>
      </c>
      <c r="I161" s="14">
        <v>1</v>
      </c>
      <c r="J161" s="15"/>
      <c r="K161" s="14">
        <f>VLOOKUP(B161,'[1]2020 г.'!B:U,20,0)</f>
        <v>1</v>
      </c>
      <c r="L161" s="16">
        <f t="shared" si="2"/>
        <v>6</v>
      </c>
    </row>
    <row r="162" spans="1:12" ht="31.5" x14ac:dyDescent="0.25">
      <c r="A162" s="9">
        <v>160</v>
      </c>
      <c r="B162" s="10" t="s">
        <v>170</v>
      </c>
      <c r="C162" s="11"/>
      <c r="D162" s="12">
        <v>1</v>
      </c>
      <c r="E162" s="11"/>
      <c r="F162" s="12"/>
      <c r="G162" s="9"/>
      <c r="H162" s="15">
        <v>3</v>
      </c>
      <c r="I162" s="14"/>
      <c r="J162" s="15"/>
      <c r="K162" s="14">
        <f>VLOOKUP(B162,'[1]2020 г.'!B:U,20,0)</f>
        <v>0</v>
      </c>
      <c r="L162" s="16">
        <f t="shared" si="2"/>
        <v>4</v>
      </c>
    </row>
    <row r="163" spans="1:12" ht="15.75" x14ac:dyDescent="0.25">
      <c r="A163" s="9">
        <v>161</v>
      </c>
      <c r="B163" s="10" t="s">
        <v>171</v>
      </c>
      <c r="C163" s="11"/>
      <c r="D163" s="12">
        <v>1</v>
      </c>
      <c r="E163" s="11"/>
      <c r="F163" s="12">
        <v>1</v>
      </c>
      <c r="G163" s="9"/>
      <c r="H163" s="15">
        <v>3</v>
      </c>
      <c r="I163" s="14">
        <v>2</v>
      </c>
      <c r="J163" s="15"/>
      <c r="K163" s="14">
        <f>VLOOKUP(B163,'[1]2020 г.'!B:U,20,0)</f>
        <v>0</v>
      </c>
      <c r="L163" s="16">
        <f t="shared" si="2"/>
        <v>7</v>
      </c>
    </row>
    <row r="164" spans="1:12" ht="15.75" x14ac:dyDescent="0.25">
      <c r="A164" s="9">
        <v>162</v>
      </c>
      <c r="B164" s="10" t="s">
        <v>172</v>
      </c>
      <c r="C164" s="11"/>
      <c r="D164" s="12">
        <v>1</v>
      </c>
      <c r="E164" s="11">
        <v>1</v>
      </c>
      <c r="F164" s="12">
        <v>1</v>
      </c>
      <c r="G164" s="9"/>
      <c r="H164" s="15"/>
      <c r="I164" s="14"/>
      <c r="J164" s="15"/>
      <c r="K164" s="14">
        <f>VLOOKUP(B164,'[1]2020 г.'!B:U,20,0)</f>
        <v>0</v>
      </c>
      <c r="L164" s="16">
        <f t="shared" si="2"/>
        <v>3</v>
      </c>
    </row>
    <row r="165" spans="1:12" ht="31.5" x14ac:dyDescent="0.25">
      <c r="A165" s="9">
        <v>163</v>
      </c>
      <c r="B165" s="10" t="s">
        <v>173</v>
      </c>
      <c r="C165" s="11"/>
      <c r="D165" s="12">
        <v>1</v>
      </c>
      <c r="E165" s="11"/>
      <c r="F165" s="12"/>
      <c r="G165" s="9"/>
      <c r="H165" s="15">
        <v>2</v>
      </c>
      <c r="I165" s="14"/>
      <c r="J165" s="15"/>
      <c r="K165" s="14">
        <f>VLOOKUP(B165,'[1]2020 г.'!B:U,20,0)</f>
        <v>0</v>
      </c>
      <c r="L165" s="16">
        <f t="shared" si="2"/>
        <v>3</v>
      </c>
    </row>
    <row r="166" spans="1:12" ht="31.5" x14ac:dyDescent="0.25">
      <c r="A166" s="9">
        <v>164</v>
      </c>
      <c r="B166" s="10" t="s">
        <v>174</v>
      </c>
      <c r="C166" s="11"/>
      <c r="D166" s="12">
        <v>1</v>
      </c>
      <c r="E166" s="11"/>
      <c r="F166" s="12"/>
      <c r="G166" s="9"/>
      <c r="H166" s="15">
        <v>2</v>
      </c>
      <c r="I166" s="14"/>
      <c r="J166" s="15"/>
      <c r="K166" s="14">
        <f>VLOOKUP(B166,'[1]2020 г.'!B:U,20,0)</f>
        <v>0</v>
      </c>
      <c r="L166" s="16">
        <f t="shared" si="2"/>
        <v>3</v>
      </c>
    </row>
    <row r="167" spans="1:12" ht="31.5" x14ac:dyDescent="0.25">
      <c r="A167" s="9">
        <v>165</v>
      </c>
      <c r="B167" s="10" t="s">
        <v>175</v>
      </c>
      <c r="C167" s="11"/>
      <c r="D167" s="12">
        <v>1</v>
      </c>
      <c r="E167" s="11"/>
      <c r="F167" s="12"/>
      <c r="G167" s="9"/>
      <c r="H167" s="15"/>
      <c r="I167" s="14">
        <v>2</v>
      </c>
      <c r="J167" s="15"/>
      <c r="K167" s="14">
        <f>VLOOKUP(B167,'[1]2020 г.'!B:U,20,0)</f>
        <v>1</v>
      </c>
      <c r="L167" s="16">
        <f t="shared" si="2"/>
        <v>4</v>
      </c>
    </row>
    <row r="168" spans="1:12" ht="47.25" x14ac:dyDescent="0.25">
      <c r="A168" s="9">
        <v>166</v>
      </c>
      <c r="B168" s="10" t="s">
        <v>176</v>
      </c>
      <c r="C168" s="11"/>
      <c r="D168" s="12">
        <v>1</v>
      </c>
      <c r="E168" s="11"/>
      <c r="F168" s="12"/>
      <c r="G168" s="9"/>
      <c r="H168" s="15"/>
      <c r="I168" s="14">
        <v>1</v>
      </c>
      <c r="J168" s="15">
        <v>2</v>
      </c>
      <c r="K168" s="14">
        <f>VLOOKUP(B168,'[1]2020 г.'!B:U,20,0)</f>
        <v>0</v>
      </c>
      <c r="L168" s="16">
        <f t="shared" si="2"/>
        <v>4</v>
      </c>
    </row>
    <row r="169" spans="1:12" ht="63" x14ac:dyDescent="0.25">
      <c r="A169" s="9">
        <v>167</v>
      </c>
      <c r="B169" s="10" t="s">
        <v>177</v>
      </c>
      <c r="C169" s="11"/>
      <c r="D169" s="12">
        <v>1</v>
      </c>
      <c r="E169" s="11"/>
      <c r="F169" s="12"/>
      <c r="G169" s="9"/>
      <c r="H169" s="15">
        <v>2</v>
      </c>
      <c r="I169" s="14"/>
      <c r="J169" s="15"/>
      <c r="K169" s="14">
        <f>VLOOKUP(B169,'[1]2020 г.'!B:U,20,0)</f>
        <v>0</v>
      </c>
      <c r="L169" s="16">
        <f t="shared" si="2"/>
        <v>3</v>
      </c>
    </row>
    <row r="170" spans="1:12" ht="47.25" x14ac:dyDescent="0.25">
      <c r="A170" s="9">
        <v>168</v>
      </c>
      <c r="B170" s="10" t="s">
        <v>178</v>
      </c>
      <c r="C170" s="11"/>
      <c r="D170" s="12">
        <v>1</v>
      </c>
      <c r="E170" s="11"/>
      <c r="F170" s="12">
        <v>1</v>
      </c>
      <c r="G170" s="9"/>
      <c r="H170" s="15">
        <v>3</v>
      </c>
      <c r="I170" s="14">
        <v>2</v>
      </c>
      <c r="J170" s="15">
        <v>1</v>
      </c>
      <c r="K170" s="14">
        <f>VLOOKUP(B170,'[1]2020 г.'!B:U,20,0)</f>
        <v>0</v>
      </c>
      <c r="L170" s="16">
        <f t="shared" si="2"/>
        <v>8</v>
      </c>
    </row>
    <row r="171" spans="1:12" ht="31.5" x14ac:dyDescent="0.25">
      <c r="A171" s="9">
        <v>169</v>
      </c>
      <c r="B171" s="10" t="s">
        <v>179</v>
      </c>
      <c r="C171" s="11"/>
      <c r="D171" s="12">
        <v>1</v>
      </c>
      <c r="E171" s="11"/>
      <c r="F171" s="12"/>
      <c r="G171" s="9"/>
      <c r="H171" s="15">
        <v>5</v>
      </c>
      <c r="I171" s="14"/>
      <c r="J171" s="15"/>
      <c r="K171" s="14">
        <f>VLOOKUP(B171,'[1]2020 г.'!B:U,20,0)</f>
        <v>0</v>
      </c>
      <c r="L171" s="16">
        <f t="shared" si="2"/>
        <v>6</v>
      </c>
    </row>
    <row r="172" spans="1:12" ht="31.5" x14ac:dyDescent="0.25">
      <c r="A172" s="9">
        <v>170</v>
      </c>
      <c r="B172" s="10" t="s">
        <v>180</v>
      </c>
      <c r="C172" s="11"/>
      <c r="D172" s="12"/>
      <c r="E172" s="11"/>
      <c r="F172" s="12"/>
      <c r="G172" s="9"/>
      <c r="H172" s="15">
        <v>1</v>
      </c>
      <c r="I172" s="14">
        <v>2</v>
      </c>
      <c r="J172" s="15">
        <v>1</v>
      </c>
      <c r="K172" s="14">
        <f>VLOOKUP(B172,'[1]2020 г.'!B:U,20,0)</f>
        <v>0</v>
      </c>
      <c r="L172" s="16">
        <f t="shared" si="2"/>
        <v>4</v>
      </c>
    </row>
    <row r="173" spans="1:12" ht="15.75" x14ac:dyDescent="0.25">
      <c r="A173" s="9">
        <v>171</v>
      </c>
      <c r="B173" s="10" t="s">
        <v>181</v>
      </c>
      <c r="C173" s="11"/>
      <c r="D173" s="12">
        <v>1</v>
      </c>
      <c r="E173" s="11"/>
      <c r="F173" s="12">
        <v>3</v>
      </c>
      <c r="G173" s="9"/>
      <c r="H173" s="15">
        <v>5</v>
      </c>
      <c r="I173" s="14">
        <v>5</v>
      </c>
      <c r="J173" s="15">
        <v>3</v>
      </c>
      <c r="K173" s="14">
        <f>VLOOKUP(B173,'[1]2020 г.'!B:U,20,0)</f>
        <v>2</v>
      </c>
      <c r="L173" s="16">
        <f t="shared" si="2"/>
        <v>19</v>
      </c>
    </row>
    <row r="174" spans="1:12" ht="78.75" x14ac:dyDescent="0.25">
      <c r="A174" s="9">
        <v>172</v>
      </c>
      <c r="B174" s="10" t="s">
        <v>182</v>
      </c>
      <c r="C174" s="11"/>
      <c r="D174" s="12">
        <v>1</v>
      </c>
      <c r="E174" s="11"/>
      <c r="F174" s="12"/>
      <c r="G174" s="9"/>
      <c r="H174" s="15">
        <v>1</v>
      </c>
      <c r="I174" s="14">
        <v>2</v>
      </c>
      <c r="J174" s="15"/>
      <c r="K174" s="14">
        <f>VLOOKUP(B174,'[1]2020 г.'!B:U,20,0)</f>
        <v>0</v>
      </c>
      <c r="L174" s="16">
        <f t="shared" si="2"/>
        <v>4</v>
      </c>
    </row>
    <row r="175" spans="1:12" ht="31.5" x14ac:dyDescent="0.25">
      <c r="A175" s="9">
        <v>173</v>
      </c>
      <c r="B175" s="10" t="s">
        <v>183</v>
      </c>
      <c r="C175" s="11"/>
      <c r="D175" s="12">
        <v>1</v>
      </c>
      <c r="E175" s="11"/>
      <c r="F175" s="12">
        <v>2</v>
      </c>
      <c r="G175" s="9"/>
      <c r="H175" s="15">
        <v>2</v>
      </c>
      <c r="I175" s="14"/>
      <c r="J175" s="15">
        <v>1</v>
      </c>
      <c r="K175" s="14">
        <f>VLOOKUP(B175,'[1]2020 г.'!B:U,20,0)</f>
        <v>1</v>
      </c>
      <c r="L175" s="16">
        <f t="shared" si="2"/>
        <v>7</v>
      </c>
    </row>
    <row r="176" spans="1:12" ht="47.25" x14ac:dyDescent="0.25">
      <c r="A176" s="9">
        <v>174</v>
      </c>
      <c r="B176" s="10" t="s">
        <v>184</v>
      </c>
      <c r="C176" s="11"/>
      <c r="D176" s="12">
        <v>1</v>
      </c>
      <c r="E176" s="11"/>
      <c r="F176" s="12"/>
      <c r="G176" s="9"/>
      <c r="H176" s="15"/>
      <c r="I176" s="14">
        <v>2</v>
      </c>
      <c r="J176" s="15"/>
      <c r="K176" s="14">
        <f>VLOOKUP(B176,'[1]2020 г.'!B:U,20,0)</f>
        <v>0</v>
      </c>
      <c r="L176" s="16">
        <f t="shared" si="2"/>
        <v>3</v>
      </c>
    </row>
    <row r="177" spans="1:12" ht="15.75" x14ac:dyDescent="0.25">
      <c r="A177" s="9">
        <v>175</v>
      </c>
      <c r="B177" s="10" t="s">
        <v>185</v>
      </c>
      <c r="C177" s="11"/>
      <c r="D177" s="12">
        <v>1</v>
      </c>
      <c r="E177" s="11">
        <v>1</v>
      </c>
      <c r="F177" s="12">
        <v>1</v>
      </c>
      <c r="G177" s="9"/>
      <c r="H177" s="15"/>
      <c r="I177" s="14"/>
      <c r="J177" s="15">
        <v>2</v>
      </c>
      <c r="K177" s="14">
        <f>VLOOKUP(B177,'[1]2020 г.'!B:U,20,0)</f>
        <v>0</v>
      </c>
      <c r="L177" s="16">
        <f t="shared" si="2"/>
        <v>5</v>
      </c>
    </row>
    <row r="178" spans="1:12" ht="126" x14ac:dyDescent="0.25">
      <c r="A178" s="9">
        <v>176</v>
      </c>
      <c r="B178" s="10" t="s">
        <v>186</v>
      </c>
      <c r="C178" s="11">
        <v>1</v>
      </c>
      <c r="D178" s="12">
        <v>1</v>
      </c>
      <c r="E178" s="11"/>
      <c r="F178" s="12"/>
      <c r="G178" s="9"/>
      <c r="H178" s="15"/>
      <c r="I178" s="14">
        <v>1</v>
      </c>
      <c r="J178" s="15">
        <v>1</v>
      </c>
      <c r="K178" s="14">
        <f>VLOOKUP(B178,'[1]2020 г.'!B:U,20,0)</f>
        <v>0</v>
      </c>
      <c r="L178" s="16">
        <f t="shared" si="2"/>
        <v>4</v>
      </c>
    </row>
    <row r="179" spans="1:12" ht="15.75" x14ac:dyDescent="0.25">
      <c r="A179" s="9">
        <v>177</v>
      </c>
      <c r="B179" s="10" t="s">
        <v>187</v>
      </c>
      <c r="C179" s="11"/>
      <c r="D179" s="12">
        <v>1</v>
      </c>
      <c r="E179" s="11"/>
      <c r="F179" s="12"/>
      <c r="G179" s="9"/>
      <c r="H179" s="15">
        <v>3</v>
      </c>
      <c r="I179" s="14"/>
      <c r="J179" s="15"/>
      <c r="K179" s="14">
        <f>VLOOKUP(B179,'[1]2020 г.'!B:U,20,0)</f>
        <v>0</v>
      </c>
      <c r="L179" s="16">
        <f t="shared" si="2"/>
        <v>4</v>
      </c>
    </row>
    <row r="180" spans="1:12" ht="31.5" x14ac:dyDescent="0.25">
      <c r="A180" s="9">
        <v>178</v>
      </c>
      <c r="B180" s="10" t="s">
        <v>188</v>
      </c>
      <c r="C180" s="11"/>
      <c r="D180" s="12">
        <v>1</v>
      </c>
      <c r="E180" s="11"/>
      <c r="F180" s="12"/>
      <c r="G180" s="9"/>
      <c r="H180" s="15">
        <v>2</v>
      </c>
      <c r="I180" s="14">
        <v>1</v>
      </c>
      <c r="J180" s="15"/>
      <c r="K180" s="14">
        <f>VLOOKUP(B180,'[1]2020 г.'!B:U,20,0)</f>
        <v>0</v>
      </c>
      <c r="L180" s="16">
        <f t="shared" si="2"/>
        <v>4</v>
      </c>
    </row>
    <row r="181" spans="1:12" ht="63" x14ac:dyDescent="0.25">
      <c r="A181" s="9">
        <v>179</v>
      </c>
      <c r="B181" s="10" t="s">
        <v>189</v>
      </c>
      <c r="C181" s="11"/>
      <c r="D181" s="12">
        <v>1</v>
      </c>
      <c r="E181" s="11"/>
      <c r="F181" s="12"/>
      <c r="G181" s="9"/>
      <c r="H181" s="15">
        <v>3</v>
      </c>
      <c r="I181" s="14">
        <v>2</v>
      </c>
      <c r="J181" s="15">
        <v>5</v>
      </c>
      <c r="K181" s="14">
        <f>VLOOKUP(B181,'[1]2020 г.'!B:U,20,0)</f>
        <v>0</v>
      </c>
      <c r="L181" s="16">
        <f t="shared" si="2"/>
        <v>11</v>
      </c>
    </row>
    <row r="182" spans="1:12" ht="15.75" x14ac:dyDescent="0.25">
      <c r="A182" s="9">
        <v>180</v>
      </c>
      <c r="B182" s="10" t="s">
        <v>190</v>
      </c>
      <c r="C182" s="11"/>
      <c r="D182" s="12">
        <v>1</v>
      </c>
      <c r="E182" s="11"/>
      <c r="F182" s="12">
        <v>1</v>
      </c>
      <c r="G182" s="9"/>
      <c r="H182" s="15">
        <v>2</v>
      </c>
      <c r="I182" s="14"/>
      <c r="J182" s="15">
        <v>3</v>
      </c>
      <c r="K182" s="14">
        <f>VLOOKUP(B182,'[1]2020 г.'!B:U,20,0)</f>
        <v>1</v>
      </c>
      <c r="L182" s="16">
        <f t="shared" si="2"/>
        <v>8</v>
      </c>
    </row>
    <row r="183" spans="1:12" ht="47.25" x14ac:dyDescent="0.25">
      <c r="A183" s="9">
        <v>181</v>
      </c>
      <c r="B183" s="10" t="s">
        <v>191</v>
      </c>
      <c r="C183" s="11"/>
      <c r="D183" s="12">
        <v>1</v>
      </c>
      <c r="E183" s="11"/>
      <c r="F183" s="12"/>
      <c r="G183" s="9"/>
      <c r="H183" s="15">
        <v>1</v>
      </c>
      <c r="I183" s="14">
        <v>1</v>
      </c>
      <c r="J183" s="15"/>
      <c r="K183" s="14">
        <f>VLOOKUP(B183,'[1]2020 г.'!B:U,20,0)</f>
        <v>0</v>
      </c>
      <c r="L183" s="16">
        <f t="shared" si="2"/>
        <v>3</v>
      </c>
    </row>
    <row r="184" spans="1:12" ht="47.25" x14ac:dyDescent="0.25">
      <c r="A184" s="9">
        <v>182</v>
      </c>
      <c r="B184" s="10" t="s">
        <v>192</v>
      </c>
      <c r="C184" s="11"/>
      <c r="D184" s="12">
        <v>1</v>
      </c>
      <c r="E184" s="11"/>
      <c r="F184" s="12"/>
      <c r="G184" s="9"/>
      <c r="H184" s="15">
        <v>3</v>
      </c>
      <c r="I184" s="14"/>
      <c r="J184" s="15"/>
      <c r="K184" s="14">
        <f>VLOOKUP(B184,'[1]2020 г.'!B:U,20,0)</f>
        <v>0</v>
      </c>
      <c r="L184" s="16">
        <f t="shared" si="2"/>
        <v>4</v>
      </c>
    </row>
    <row r="185" spans="1:12" ht="15.75" x14ac:dyDescent="0.25">
      <c r="A185" s="9">
        <v>183</v>
      </c>
      <c r="B185" s="10" t="s">
        <v>193</v>
      </c>
      <c r="C185" s="11"/>
      <c r="D185" s="12">
        <v>1</v>
      </c>
      <c r="E185" s="11">
        <v>1</v>
      </c>
      <c r="F185" s="12">
        <v>1</v>
      </c>
      <c r="G185" s="9"/>
      <c r="H185" s="15">
        <v>2</v>
      </c>
      <c r="I185" s="14">
        <v>3</v>
      </c>
      <c r="J185" s="15">
        <v>1</v>
      </c>
      <c r="K185" s="14">
        <f>VLOOKUP(B185,'[1]2020 г.'!B:U,20,0)</f>
        <v>0</v>
      </c>
      <c r="L185" s="16">
        <f t="shared" si="2"/>
        <v>9</v>
      </c>
    </row>
    <row r="186" spans="1:12" ht="15.75" x14ac:dyDescent="0.25">
      <c r="A186" s="9">
        <v>184</v>
      </c>
      <c r="B186" s="10" t="s">
        <v>194</v>
      </c>
      <c r="C186" s="11"/>
      <c r="D186" s="12">
        <v>1</v>
      </c>
      <c r="E186" s="11">
        <v>6</v>
      </c>
      <c r="F186" s="12">
        <v>3</v>
      </c>
      <c r="G186" s="9">
        <v>6</v>
      </c>
      <c r="H186" s="15">
        <v>4</v>
      </c>
      <c r="I186" s="14">
        <v>17</v>
      </c>
      <c r="J186" s="15">
        <v>9</v>
      </c>
      <c r="K186" s="14">
        <f>VLOOKUP(B186,'[1]2020 г.'!B:U,20,0)</f>
        <v>5</v>
      </c>
      <c r="L186" s="16">
        <f t="shared" si="2"/>
        <v>51</v>
      </c>
    </row>
    <row r="187" spans="1:12" ht="47.25" x14ac:dyDescent="0.25">
      <c r="A187" s="9">
        <v>185</v>
      </c>
      <c r="B187" s="10" t="s">
        <v>195</v>
      </c>
      <c r="C187" s="11"/>
      <c r="D187" s="12">
        <v>1</v>
      </c>
      <c r="E187" s="11"/>
      <c r="F187" s="12"/>
      <c r="G187" s="9"/>
      <c r="H187" s="15">
        <v>8</v>
      </c>
      <c r="I187" s="14">
        <v>4</v>
      </c>
      <c r="J187" s="15"/>
      <c r="K187" s="14">
        <f>VLOOKUP(B187,'[1]2020 г.'!B:U,20,0)</f>
        <v>0</v>
      </c>
      <c r="L187" s="16">
        <f t="shared" si="2"/>
        <v>13</v>
      </c>
    </row>
    <row r="188" spans="1:12" ht="15.75" x14ac:dyDescent="0.25">
      <c r="A188" s="9">
        <v>186</v>
      </c>
      <c r="B188" s="10" t="s">
        <v>196</v>
      </c>
      <c r="C188" s="11"/>
      <c r="D188" s="12"/>
      <c r="E188" s="11"/>
      <c r="F188" s="12">
        <v>8</v>
      </c>
      <c r="G188" s="9">
        <v>4</v>
      </c>
      <c r="H188" s="15">
        <v>10</v>
      </c>
      <c r="I188" s="14">
        <v>1</v>
      </c>
      <c r="J188" s="15">
        <v>2</v>
      </c>
      <c r="K188" s="14">
        <f>VLOOKUP(B188,'[1]2020 г.'!B:U,20,0)</f>
        <v>0</v>
      </c>
      <c r="L188" s="16">
        <f t="shared" si="2"/>
        <v>25</v>
      </c>
    </row>
    <row r="189" spans="1:12" ht="15.75" x14ac:dyDescent="0.25">
      <c r="A189" s="9">
        <v>187</v>
      </c>
      <c r="B189" s="10" t="s">
        <v>197</v>
      </c>
      <c r="C189" s="11"/>
      <c r="D189" s="12"/>
      <c r="E189" s="11"/>
      <c r="F189" s="12">
        <v>7</v>
      </c>
      <c r="G189" s="9"/>
      <c r="H189" s="15">
        <v>1</v>
      </c>
      <c r="I189" s="14">
        <v>1</v>
      </c>
      <c r="J189" s="15">
        <v>1</v>
      </c>
      <c r="K189" s="14">
        <f>VLOOKUP(B189,'[1]2020 г.'!B:U,20,0)</f>
        <v>0</v>
      </c>
      <c r="L189" s="16">
        <f t="shared" si="2"/>
        <v>10</v>
      </c>
    </row>
    <row r="190" spans="1:12" ht="47.25" x14ac:dyDescent="0.25">
      <c r="A190" s="9">
        <v>188</v>
      </c>
      <c r="B190" s="10" t="s">
        <v>198</v>
      </c>
      <c r="C190" s="11"/>
      <c r="D190" s="12"/>
      <c r="E190" s="11"/>
      <c r="F190" s="12">
        <v>7</v>
      </c>
      <c r="G190" s="9"/>
      <c r="H190" s="15"/>
      <c r="I190" s="14"/>
      <c r="J190" s="15"/>
      <c r="K190" s="14">
        <f>VLOOKUP(B190,'[1]2020 г.'!B:U,20,0)</f>
        <v>0</v>
      </c>
      <c r="L190" s="16">
        <f t="shared" si="2"/>
        <v>7</v>
      </c>
    </row>
    <row r="191" spans="1:12" ht="63" x14ac:dyDescent="0.25">
      <c r="A191" s="9">
        <v>189</v>
      </c>
      <c r="B191" s="10" t="s">
        <v>199</v>
      </c>
      <c r="C191" s="11"/>
      <c r="D191" s="12"/>
      <c r="E191" s="11"/>
      <c r="F191" s="12">
        <v>5</v>
      </c>
      <c r="G191" s="9"/>
      <c r="H191" s="15"/>
      <c r="I191" s="14"/>
      <c r="J191" s="15"/>
      <c r="K191" s="14">
        <f>VLOOKUP(B191,'[1]2020 г.'!B:U,20,0)</f>
        <v>0</v>
      </c>
      <c r="L191" s="16">
        <f t="shared" si="2"/>
        <v>5</v>
      </c>
    </row>
    <row r="192" spans="1:12" ht="31.5" x14ac:dyDescent="0.25">
      <c r="A192" s="9">
        <v>190</v>
      </c>
      <c r="B192" s="10" t="s">
        <v>200</v>
      </c>
      <c r="C192" s="11"/>
      <c r="D192" s="12"/>
      <c r="E192" s="11"/>
      <c r="F192" s="12">
        <v>4</v>
      </c>
      <c r="G192" s="9"/>
      <c r="H192" s="15">
        <v>1</v>
      </c>
      <c r="I192" s="14"/>
      <c r="J192" s="15"/>
      <c r="K192" s="14">
        <f>VLOOKUP(B192,'[1]2020 г.'!B:U,20,0)</f>
        <v>0</v>
      </c>
      <c r="L192" s="16">
        <f t="shared" si="2"/>
        <v>5</v>
      </c>
    </row>
    <row r="193" spans="1:12" ht="31.5" x14ac:dyDescent="0.25">
      <c r="A193" s="9">
        <v>191</v>
      </c>
      <c r="B193" s="10" t="s">
        <v>201</v>
      </c>
      <c r="C193" s="11"/>
      <c r="D193" s="12"/>
      <c r="E193" s="11"/>
      <c r="F193" s="12">
        <v>4</v>
      </c>
      <c r="G193" s="9"/>
      <c r="H193" s="15"/>
      <c r="I193" s="14"/>
      <c r="J193" s="15"/>
      <c r="K193" s="14">
        <f>VLOOKUP(B193,'[1]2020 г.'!B:U,20,0)</f>
        <v>0</v>
      </c>
      <c r="L193" s="16">
        <f t="shared" si="2"/>
        <v>4</v>
      </c>
    </row>
    <row r="194" spans="1:12" ht="15.75" x14ac:dyDescent="0.25">
      <c r="A194" s="9">
        <v>192</v>
      </c>
      <c r="B194" s="10" t="s">
        <v>202</v>
      </c>
      <c r="C194" s="11"/>
      <c r="D194" s="12"/>
      <c r="E194" s="11"/>
      <c r="F194" s="12">
        <v>4</v>
      </c>
      <c r="G194" s="9"/>
      <c r="H194" s="15"/>
      <c r="I194" s="14"/>
      <c r="J194" s="15"/>
      <c r="K194" s="14">
        <f>VLOOKUP(B194,'[1]2020 г.'!B:U,20,0)</f>
        <v>0</v>
      </c>
      <c r="L194" s="16">
        <f t="shared" si="2"/>
        <v>4</v>
      </c>
    </row>
    <row r="195" spans="1:12" ht="15.75" x14ac:dyDescent="0.25">
      <c r="A195" s="9">
        <v>193</v>
      </c>
      <c r="B195" s="10" t="s">
        <v>203</v>
      </c>
      <c r="C195" s="11"/>
      <c r="D195" s="12"/>
      <c r="E195" s="11"/>
      <c r="F195" s="12">
        <v>4</v>
      </c>
      <c r="G195" s="9"/>
      <c r="H195" s="15">
        <v>2</v>
      </c>
      <c r="I195" s="14"/>
      <c r="J195" s="15"/>
      <c r="K195" s="14">
        <f>VLOOKUP(B195,'[1]2020 г.'!B:U,20,0)</f>
        <v>0</v>
      </c>
      <c r="L195" s="16">
        <f t="shared" si="2"/>
        <v>6</v>
      </c>
    </row>
    <row r="196" spans="1:12" ht="15.75" x14ac:dyDescent="0.25">
      <c r="A196" s="9">
        <v>194</v>
      </c>
      <c r="B196" s="10" t="s">
        <v>204</v>
      </c>
      <c r="C196" s="11"/>
      <c r="D196" s="12"/>
      <c r="E196" s="11"/>
      <c r="F196" s="12">
        <v>3</v>
      </c>
      <c r="G196" s="9"/>
      <c r="H196" s="15"/>
      <c r="I196" s="14"/>
      <c r="J196" s="15"/>
      <c r="K196" s="14">
        <f>VLOOKUP(B196,'[1]2020 г.'!B:U,20,0)</f>
        <v>0</v>
      </c>
      <c r="L196" s="16">
        <f t="shared" si="2"/>
        <v>3</v>
      </c>
    </row>
    <row r="197" spans="1:12" ht="31.5" x14ac:dyDescent="0.25">
      <c r="A197" s="9">
        <v>195</v>
      </c>
      <c r="B197" s="10" t="s">
        <v>205</v>
      </c>
      <c r="C197" s="11"/>
      <c r="D197" s="12"/>
      <c r="E197" s="11"/>
      <c r="F197" s="12">
        <v>3</v>
      </c>
      <c r="G197" s="9"/>
      <c r="H197" s="15">
        <v>1</v>
      </c>
      <c r="I197" s="14"/>
      <c r="J197" s="15"/>
      <c r="K197" s="14">
        <f>VLOOKUP(B197,'[1]2020 г.'!B:U,20,0)</f>
        <v>0</v>
      </c>
      <c r="L197" s="16">
        <f t="shared" si="2"/>
        <v>4</v>
      </c>
    </row>
    <row r="198" spans="1:12" ht="15.75" x14ac:dyDescent="0.25">
      <c r="A198" s="9">
        <v>196</v>
      </c>
      <c r="B198" s="10" t="s">
        <v>206</v>
      </c>
      <c r="C198" s="11"/>
      <c r="D198" s="12"/>
      <c r="E198" s="11"/>
      <c r="F198" s="12">
        <v>3</v>
      </c>
      <c r="G198" s="9"/>
      <c r="H198" s="15">
        <v>1</v>
      </c>
      <c r="I198" s="14">
        <v>1</v>
      </c>
      <c r="J198" s="15">
        <v>1</v>
      </c>
      <c r="K198" s="14">
        <f>VLOOKUP(B198,'[1]2020 г.'!B:U,20,0)</f>
        <v>0</v>
      </c>
      <c r="L198" s="16">
        <f t="shared" si="2"/>
        <v>6</v>
      </c>
    </row>
    <row r="199" spans="1:12" ht="31.5" x14ac:dyDescent="0.25">
      <c r="A199" s="9">
        <v>197</v>
      </c>
      <c r="B199" s="10" t="s">
        <v>207</v>
      </c>
      <c r="C199" s="11"/>
      <c r="D199" s="12"/>
      <c r="E199" s="11"/>
      <c r="F199" s="12">
        <v>2</v>
      </c>
      <c r="G199" s="9"/>
      <c r="H199" s="15">
        <v>15</v>
      </c>
      <c r="I199" s="14">
        <v>3</v>
      </c>
      <c r="J199" s="15">
        <v>1</v>
      </c>
      <c r="K199" s="14">
        <f>VLOOKUP(B199,'[1]2020 г.'!B:U,20,0)</f>
        <v>1</v>
      </c>
      <c r="L199" s="16">
        <f t="shared" si="2"/>
        <v>22</v>
      </c>
    </row>
    <row r="200" spans="1:12" ht="31.5" x14ac:dyDescent="0.25">
      <c r="A200" s="9">
        <v>198</v>
      </c>
      <c r="B200" s="10" t="s">
        <v>208</v>
      </c>
      <c r="C200" s="11"/>
      <c r="D200" s="12"/>
      <c r="E200" s="11"/>
      <c r="F200" s="12">
        <v>2</v>
      </c>
      <c r="G200" s="9"/>
      <c r="H200" s="15"/>
      <c r="I200" s="14"/>
      <c r="J200" s="15">
        <v>1</v>
      </c>
      <c r="K200" s="14">
        <f>VLOOKUP(B200,'[1]2020 г.'!B:U,20,0)</f>
        <v>0</v>
      </c>
      <c r="L200" s="16">
        <f t="shared" si="2"/>
        <v>3</v>
      </c>
    </row>
    <row r="201" spans="1:12" ht="15.75" x14ac:dyDescent="0.25">
      <c r="A201" s="9">
        <v>199</v>
      </c>
      <c r="B201" s="10" t="s">
        <v>209</v>
      </c>
      <c r="C201" s="11"/>
      <c r="D201" s="12"/>
      <c r="E201" s="11"/>
      <c r="F201" s="12">
        <v>2</v>
      </c>
      <c r="G201" s="9"/>
      <c r="H201" s="15"/>
      <c r="I201" s="14">
        <v>1</v>
      </c>
      <c r="J201" s="15"/>
      <c r="K201" s="14">
        <f>VLOOKUP(B201,'[1]2020 г.'!B:U,20,0)</f>
        <v>1</v>
      </c>
      <c r="L201" s="16">
        <f t="shared" si="2"/>
        <v>4</v>
      </c>
    </row>
    <row r="202" spans="1:12" ht="15.75" x14ac:dyDescent="0.25">
      <c r="A202" s="9">
        <v>200</v>
      </c>
      <c r="B202" s="10" t="s">
        <v>210</v>
      </c>
      <c r="C202" s="11"/>
      <c r="D202" s="12"/>
      <c r="E202" s="11"/>
      <c r="F202" s="12">
        <v>3</v>
      </c>
      <c r="G202" s="9"/>
      <c r="H202" s="15"/>
      <c r="I202" s="14"/>
      <c r="J202" s="15"/>
      <c r="K202" s="14">
        <f>VLOOKUP(B202,'[1]2020 г.'!B:U,20,0)</f>
        <v>0</v>
      </c>
      <c r="L202" s="16">
        <f t="shared" si="2"/>
        <v>3</v>
      </c>
    </row>
    <row r="203" spans="1:12" ht="15.75" x14ac:dyDescent="0.25">
      <c r="A203" s="9">
        <v>201</v>
      </c>
      <c r="B203" s="10" t="s">
        <v>211</v>
      </c>
      <c r="C203" s="11"/>
      <c r="D203" s="12"/>
      <c r="E203" s="11"/>
      <c r="F203" s="12">
        <v>3</v>
      </c>
      <c r="G203" s="9"/>
      <c r="H203" s="15">
        <v>13</v>
      </c>
      <c r="I203" s="14">
        <v>10</v>
      </c>
      <c r="J203" s="15">
        <v>11</v>
      </c>
      <c r="K203" s="14">
        <f>VLOOKUP(B203,'[1]2020 г.'!B:U,20,0)</f>
        <v>6</v>
      </c>
      <c r="L203" s="16">
        <f t="shared" ref="L203:L266" si="3">SUM(C203:K203)</f>
        <v>43</v>
      </c>
    </row>
    <row r="204" spans="1:12" ht="15.75" x14ac:dyDescent="0.25">
      <c r="A204" s="9">
        <v>202</v>
      </c>
      <c r="B204" s="10" t="s">
        <v>212</v>
      </c>
      <c r="C204" s="11"/>
      <c r="D204" s="12"/>
      <c r="E204" s="11"/>
      <c r="F204" s="12">
        <v>2</v>
      </c>
      <c r="G204" s="9"/>
      <c r="H204" s="15">
        <v>1</v>
      </c>
      <c r="I204" s="14"/>
      <c r="J204" s="15"/>
      <c r="K204" s="14">
        <f>VLOOKUP(B204,'[1]2020 г.'!B:U,20,0)</f>
        <v>0</v>
      </c>
      <c r="L204" s="16">
        <f t="shared" si="3"/>
        <v>3</v>
      </c>
    </row>
    <row r="205" spans="1:12" ht="31.5" x14ac:dyDescent="0.25">
      <c r="A205" s="9">
        <v>203</v>
      </c>
      <c r="B205" s="10" t="s">
        <v>213</v>
      </c>
      <c r="C205" s="11"/>
      <c r="D205" s="12"/>
      <c r="E205" s="11"/>
      <c r="F205" s="12">
        <v>1</v>
      </c>
      <c r="G205" s="9"/>
      <c r="H205" s="15">
        <v>2</v>
      </c>
      <c r="I205" s="14"/>
      <c r="J205" s="15"/>
      <c r="K205" s="14">
        <f>VLOOKUP(B205,'[1]2020 г.'!B:U,20,0)</f>
        <v>0</v>
      </c>
      <c r="L205" s="16">
        <f t="shared" si="3"/>
        <v>3</v>
      </c>
    </row>
    <row r="206" spans="1:12" ht="15.75" x14ac:dyDescent="0.25">
      <c r="A206" s="9">
        <v>204</v>
      </c>
      <c r="B206" s="10" t="s">
        <v>214</v>
      </c>
      <c r="C206" s="11"/>
      <c r="D206" s="12"/>
      <c r="E206" s="11"/>
      <c r="F206" s="12">
        <v>3</v>
      </c>
      <c r="G206" s="9"/>
      <c r="H206" s="15">
        <v>2</v>
      </c>
      <c r="I206" s="14"/>
      <c r="J206" s="15">
        <v>1</v>
      </c>
      <c r="K206" s="14">
        <f>VLOOKUP(B206,'[1]2020 г.'!B:U,20,0)</f>
        <v>2</v>
      </c>
      <c r="L206" s="16">
        <f t="shared" si="3"/>
        <v>8</v>
      </c>
    </row>
    <row r="207" spans="1:12" ht="15.75" x14ac:dyDescent="0.25">
      <c r="A207" s="9">
        <v>205</v>
      </c>
      <c r="B207" s="10" t="s">
        <v>215</v>
      </c>
      <c r="C207" s="11"/>
      <c r="D207" s="12"/>
      <c r="E207" s="11"/>
      <c r="F207" s="12">
        <v>4</v>
      </c>
      <c r="G207" s="9"/>
      <c r="H207" s="15"/>
      <c r="I207" s="14"/>
      <c r="J207" s="15"/>
      <c r="K207" s="14">
        <f>VLOOKUP(B207,'[1]2020 г.'!B:U,20,0)</f>
        <v>0</v>
      </c>
      <c r="L207" s="16">
        <f t="shared" si="3"/>
        <v>4</v>
      </c>
    </row>
    <row r="208" spans="1:12" ht="31.5" x14ac:dyDescent="0.25">
      <c r="A208" s="9">
        <v>206</v>
      </c>
      <c r="B208" s="10" t="s">
        <v>216</v>
      </c>
      <c r="C208" s="11"/>
      <c r="D208" s="12"/>
      <c r="E208" s="11"/>
      <c r="F208" s="12">
        <v>2</v>
      </c>
      <c r="G208" s="9"/>
      <c r="H208" s="15">
        <v>2</v>
      </c>
      <c r="I208" s="14">
        <v>1</v>
      </c>
      <c r="J208" s="15"/>
      <c r="K208" s="14">
        <f>VLOOKUP(B208,'[1]2020 г.'!B:U,20,0)</f>
        <v>0</v>
      </c>
      <c r="L208" s="16">
        <f t="shared" si="3"/>
        <v>5</v>
      </c>
    </row>
    <row r="209" spans="1:12" ht="15.75" x14ac:dyDescent="0.25">
      <c r="A209" s="9">
        <v>207</v>
      </c>
      <c r="B209" s="10" t="s">
        <v>217</v>
      </c>
      <c r="C209" s="11"/>
      <c r="D209" s="12"/>
      <c r="E209" s="11"/>
      <c r="F209" s="12">
        <v>2</v>
      </c>
      <c r="G209" s="9"/>
      <c r="H209" s="15">
        <v>1</v>
      </c>
      <c r="I209" s="14">
        <v>2</v>
      </c>
      <c r="J209" s="15"/>
      <c r="K209" s="14">
        <f>VLOOKUP(B209,'[1]2020 г.'!B:U,20,0)</f>
        <v>0</v>
      </c>
      <c r="L209" s="16">
        <f t="shared" si="3"/>
        <v>5</v>
      </c>
    </row>
    <row r="210" spans="1:12" ht="15.75" x14ac:dyDescent="0.25">
      <c r="A210" s="9">
        <v>208</v>
      </c>
      <c r="B210" s="10" t="s">
        <v>218</v>
      </c>
      <c r="C210" s="11"/>
      <c r="D210" s="12"/>
      <c r="E210" s="11"/>
      <c r="F210" s="12">
        <v>3</v>
      </c>
      <c r="G210" s="9">
        <v>6</v>
      </c>
      <c r="H210" s="15">
        <v>4</v>
      </c>
      <c r="I210" s="14">
        <v>3</v>
      </c>
      <c r="J210" s="15">
        <v>3</v>
      </c>
      <c r="K210" s="14">
        <f>VLOOKUP(B210,'[1]2020 г.'!B:U,20,0)</f>
        <v>1</v>
      </c>
      <c r="L210" s="16">
        <f t="shared" si="3"/>
        <v>20</v>
      </c>
    </row>
    <row r="211" spans="1:12" ht="15.75" x14ac:dyDescent="0.25">
      <c r="A211" s="9">
        <v>209</v>
      </c>
      <c r="B211" s="10" t="s">
        <v>219</v>
      </c>
      <c r="C211" s="11"/>
      <c r="D211" s="12"/>
      <c r="E211" s="11"/>
      <c r="F211" s="12">
        <v>2</v>
      </c>
      <c r="G211" s="9"/>
      <c r="H211" s="15">
        <v>1</v>
      </c>
      <c r="I211" s="14"/>
      <c r="J211" s="15"/>
      <c r="K211" s="14">
        <f>VLOOKUP(B211,'[1]2020 г.'!B:U,20,0)</f>
        <v>0</v>
      </c>
      <c r="L211" s="16">
        <f t="shared" si="3"/>
        <v>3</v>
      </c>
    </row>
    <row r="212" spans="1:12" ht="15.75" x14ac:dyDescent="0.25">
      <c r="A212" s="9">
        <v>210</v>
      </c>
      <c r="B212" s="10" t="s">
        <v>220</v>
      </c>
      <c r="C212" s="11"/>
      <c r="D212" s="12"/>
      <c r="E212" s="11"/>
      <c r="F212" s="12">
        <v>2</v>
      </c>
      <c r="G212" s="9">
        <v>1</v>
      </c>
      <c r="H212" s="15">
        <v>2</v>
      </c>
      <c r="I212" s="14"/>
      <c r="J212" s="15"/>
      <c r="K212" s="14">
        <f>VLOOKUP(B212,'[1]2020 г.'!B:U,20,0)</f>
        <v>0</v>
      </c>
      <c r="L212" s="16">
        <f t="shared" si="3"/>
        <v>5</v>
      </c>
    </row>
    <row r="213" spans="1:12" ht="15.75" x14ac:dyDescent="0.25">
      <c r="A213" s="9">
        <v>211</v>
      </c>
      <c r="B213" s="10" t="s">
        <v>221</v>
      </c>
      <c r="C213" s="11"/>
      <c r="D213" s="12"/>
      <c r="E213" s="11"/>
      <c r="F213" s="12">
        <v>2</v>
      </c>
      <c r="G213" s="9"/>
      <c r="H213" s="15">
        <v>2</v>
      </c>
      <c r="I213" s="14"/>
      <c r="J213" s="15"/>
      <c r="K213" s="14">
        <f>VLOOKUP(B213,'[1]2020 г.'!B:U,20,0)</f>
        <v>0</v>
      </c>
      <c r="L213" s="16">
        <f t="shared" si="3"/>
        <v>4</v>
      </c>
    </row>
    <row r="214" spans="1:12" ht="15.75" x14ac:dyDescent="0.25">
      <c r="A214" s="9">
        <v>212</v>
      </c>
      <c r="B214" s="10" t="s">
        <v>222</v>
      </c>
      <c r="C214" s="11"/>
      <c r="D214" s="12"/>
      <c r="E214" s="11"/>
      <c r="F214" s="12">
        <v>2</v>
      </c>
      <c r="G214" s="9"/>
      <c r="H214" s="15">
        <v>1</v>
      </c>
      <c r="I214" s="14"/>
      <c r="J214" s="15"/>
      <c r="K214" s="14">
        <f>VLOOKUP(B214,'[1]2020 г.'!B:U,20,0)</f>
        <v>2</v>
      </c>
      <c r="L214" s="16">
        <f t="shared" si="3"/>
        <v>5</v>
      </c>
    </row>
    <row r="215" spans="1:12" ht="15.75" x14ac:dyDescent="0.25">
      <c r="A215" s="9">
        <v>213</v>
      </c>
      <c r="B215" s="10" t="s">
        <v>223</v>
      </c>
      <c r="C215" s="11"/>
      <c r="D215" s="12"/>
      <c r="E215" s="11"/>
      <c r="F215" s="12">
        <v>2</v>
      </c>
      <c r="G215" s="9"/>
      <c r="H215" s="15">
        <v>5</v>
      </c>
      <c r="I215" s="14"/>
      <c r="J215" s="15"/>
      <c r="K215" s="14">
        <f>VLOOKUP(B215,'[1]2020 г.'!B:U,20,0)</f>
        <v>0</v>
      </c>
      <c r="L215" s="16">
        <f t="shared" si="3"/>
        <v>7</v>
      </c>
    </row>
    <row r="216" spans="1:12" ht="47.25" x14ac:dyDescent="0.25">
      <c r="A216" s="9">
        <v>214</v>
      </c>
      <c r="B216" s="10" t="s">
        <v>224</v>
      </c>
      <c r="C216" s="11"/>
      <c r="D216" s="12"/>
      <c r="E216" s="11"/>
      <c r="F216" s="12">
        <v>2</v>
      </c>
      <c r="G216" s="9"/>
      <c r="H216" s="15">
        <v>5</v>
      </c>
      <c r="I216" s="14"/>
      <c r="J216" s="15"/>
      <c r="K216" s="14">
        <f>VLOOKUP(B216,'[1]2020 г.'!B:U,20,0)</f>
        <v>0</v>
      </c>
      <c r="L216" s="16">
        <f t="shared" si="3"/>
        <v>7</v>
      </c>
    </row>
    <row r="217" spans="1:12" ht="15.75" x14ac:dyDescent="0.25">
      <c r="A217" s="9">
        <v>215</v>
      </c>
      <c r="B217" s="10" t="s">
        <v>225</v>
      </c>
      <c r="C217" s="11"/>
      <c r="D217" s="12"/>
      <c r="E217" s="11"/>
      <c r="F217" s="12">
        <v>2</v>
      </c>
      <c r="G217" s="9"/>
      <c r="H217" s="15">
        <v>5</v>
      </c>
      <c r="I217" s="14">
        <v>1</v>
      </c>
      <c r="J217" s="15"/>
      <c r="K217" s="14">
        <f>VLOOKUP(B217,'[1]2020 г.'!B:U,20,0)</f>
        <v>1</v>
      </c>
      <c r="L217" s="16">
        <f t="shared" si="3"/>
        <v>9</v>
      </c>
    </row>
    <row r="218" spans="1:12" ht="15.75" x14ac:dyDescent="0.25">
      <c r="A218" s="9">
        <v>216</v>
      </c>
      <c r="B218" s="10" t="s">
        <v>226</v>
      </c>
      <c r="C218" s="11"/>
      <c r="D218" s="12"/>
      <c r="E218" s="11"/>
      <c r="F218" s="12">
        <v>2</v>
      </c>
      <c r="G218" s="9"/>
      <c r="H218" s="15">
        <v>5</v>
      </c>
      <c r="I218" s="14"/>
      <c r="J218" s="15"/>
      <c r="K218" s="14">
        <f>VLOOKUP(B218,'[1]2020 г.'!B:U,20,0)</f>
        <v>0</v>
      </c>
      <c r="L218" s="16">
        <f t="shared" si="3"/>
        <v>7</v>
      </c>
    </row>
    <row r="219" spans="1:12" ht="15.75" x14ac:dyDescent="0.25">
      <c r="A219" s="9">
        <v>217</v>
      </c>
      <c r="B219" s="10" t="s">
        <v>227</v>
      </c>
      <c r="C219" s="11"/>
      <c r="D219" s="12"/>
      <c r="E219" s="11">
        <v>1</v>
      </c>
      <c r="F219" s="12">
        <v>7</v>
      </c>
      <c r="G219" s="9">
        <v>2</v>
      </c>
      <c r="H219" s="15"/>
      <c r="I219" s="14"/>
      <c r="J219" s="15"/>
      <c r="K219" s="14">
        <f>VLOOKUP(B219,'[1]2020 г.'!B:U,20,0)</f>
        <v>0</v>
      </c>
      <c r="L219" s="16">
        <f t="shared" si="3"/>
        <v>10</v>
      </c>
    </row>
    <row r="220" spans="1:12" ht="47.25" x14ac:dyDescent="0.25">
      <c r="A220" s="9">
        <v>218</v>
      </c>
      <c r="B220" s="10" t="s">
        <v>228</v>
      </c>
      <c r="C220" s="11"/>
      <c r="D220" s="12"/>
      <c r="E220" s="11">
        <v>1</v>
      </c>
      <c r="F220" s="12"/>
      <c r="G220" s="9"/>
      <c r="H220" s="15">
        <v>1</v>
      </c>
      <c r="I220" s="14">
        <v>1</v>
      </c>
      <c r="J220" s="15">
        <v>2</v>
      </c>
      <c r="K220" s="14">
        <f>VLOOKUP(B220,'[1]2020 г.'!B:U,20,0)</f>
        <v>0</v>
      </c>
      <c r="L220" s="16">
        <f t="shared" si="3"/>
        <v>5</v>
      </c>
    </row>
    <row r="221" spans="1:12" ht="31.5" x14ac:dyDescent="0.25">
      <c r="A221" s="9">
        <v>219</v>
      </c>
      <c r="B221" s="10" t="s">
        <v>229</v>
      </c>
      <c r="C221" s="11"/>
      <c r="D221" s="12"/>
      <c r="E221" s="11">
        <v>1</v>
      </c>
      <c r="F221" s="12"/>
      <c r="G221" s="9"/>
      <c r="H221" s="15">
        <v>2</v>
      </c>
      <c r="I221" s="14"/>
      <c r="J221" s="15"/>
      <c r="K221" s="14">
        <f>VLOOKUP(B221,'[1]2020 г.'!B:U,20,0)</f>
        <v>0</v>
      </c>
      <c r="L221" s="16">
        <f t="shared" si="3"/>
        <v>3</v>
      </c>
    </row>
    <row r="222" spans="1:12" ht="110.25" x14ac:dyDescent="0.25">
      <c r="A222" s="9">
        <v>220</v>
      </c>
      <c r="B222" s="10" t="s">
        <v>230</v>
      </c>
      <c r="C222" s="11"/>
      <c r="D222" s="12"/>
      <c r="E222" s="11">
        <v>1</v>
      </c>
      <c r="F222" s="12"/>
      <c r="G222" s="9"/>
      <c r="H222" s="15">
        <v>2</v>
      </c>
      <c r="I222" s="14"/>
      <c r="J222" s="15"/>
      <c r="K222" s="14">
        <f>VLOOKUP(B222,'[1]2020 г.'!B:U,20,0)</f>
        <v>0</v>
      </c>
      <c r="L222" s="16">
        <f t="shared" si="3"/>
        <v>3</v>
      </c>
    </row>
    <row r="223" spans="1:12" ht="31.5" x14ac:dyDescent="0.25">
      <c r="A223" s="9">
        <v>221</v>
      </c>
      <c r="B223" s="10" t="s">
        <v>231</v>
      </c>
      <c r="C223" s="11"/>
      <c r="D223" s="12"/>
      <c r="E223" s="11">
        <v>1</v>
      </c>
      <c r="F223" s="12"/>
      <c r="G223" s="9">
        <v>1</v>
      </c>
      <c r="H223" s="15">
        <v>2</v>
      </c>
      <c r="I223" s="14"/>
      <c r="J223" s="15"/>
      <c r="K223" s="14">
        <f>VLOOKUP(B223,'[1]2020 г.'!B:U,20,0)</f>
        <v>0</v>
      </c>
      <c r="L223" s="16">
        <f t="shared" si="3"/>
        <v>4</v>
      </c>
    </row>
    <row r="224" spans="1:12" ht="63" x14ac:dyDescent="0.25">
      <c r="A224" s="9">
        <v>222</v>
      </c>
      <c r="B224" s="10" t="s">
        <v>232</v>
      </c>
      <c r="C224" s="11"/>
      <c r="D224" s="12"/>
      <c r="E224" s="11">
        <v>1</v>
      </c>
      <c r="F224" s="12"/>
      <c r="G224" s="9">
        <v>1</v>
      </c>
      <c r="H224" s="15">
        <v>1</v>
      </c>
      <c r="I224" s="14"/>
      <c r="J224" s="15"/>
      <c r="K224" s="14">
        <f>VLOOKUP(B224,'[1]2020 г.'!B:U,20,0)</f>
        <v>0</v>
      </c>
      <c r="L224" s="16">
        <f t="shared" si="3"/>
        <v>3</v>
      </c>
    </row>
    <row r="225" spans="1:12" ht="15.75" x14ac:dyDescent="0.25">
      <c r="A225" s="9">
        <v>223</v>
      </c>
      <c r="B225" s="10" t="s">
        <v>233</v>
      </c>
      <c r="C225" s="11"/>
      <c r="D225" s="12"/>
      <c r="E225" s="11">
        <v>1</v>
      </c>
      <c r="F225" s="12">
        <v>2</v>
      </c>
      <c r="G225" s="9"/>
      <c r="H225" s="15">
        <v>2</v>
      </c>
      <c r="I225" s="14"/>
      <c r="J225" s="15">
        <v>2</v>
      </c>
      <c r="K225" s="14">
        <f>VLOOKUP(B225,'[1]2020 г.'!B:U,20,0)</f>
        <v>0</v>
      </c>
      <c r="L225" s="16">
        <f t="shared" si="3"/>
        <v>7</v>
      </c>
    </row>
    <row r="226" spans="1:12" ht="15.75" x14ac:dyDescent="0.25">
      <c r="A226" s="9">
        <v>224</v>
      </c>
      <c r="B226" s="10" t="s">
        <v>234</v>
      </c>
      <c r="C226" s="11"/>
      <c r="D226" s="12"/>
      <c r="E226" s="11">
        <v>1</v>
      </c>
      <c r="F226" s="12">
        <v>2</v>
      </c>
      <c r="G226" s="9"/>
      <c r="H226" s="15"/>
      <c r="I226" s="14">
        <v>1</v>
      </c>
      <c r="J226" s="15"/>
      <c r="K226" s="14">
        <f>VLOOKUP(B226,'[1]2020 г.'!B:U,20,0)</f>
        <v>0</v>
      </c>
      <c r="L226" s="16">
        <f t="shared" si="3"/>
        <v>4</v>
      </c>
    </row>
    <row r="227" spans="1:12" ht="15.75" x14ac:dyDescent="0.25">
      <c r="A227" s="9">
        <v>225</v>
      </c>
      <c r="B227" s="10" t="s">
        <v>235</v>
      </c>
      <c r="C227" s="11"/>
      <c r="D227" s="12"/>
      <c r="E227" s="11">
        <v>1</v>
      </c>
      <c r="F227" s="12">
        <v>2</v>
      </c>
      <c r="G227" s="9"/>
      <c r="H227" s="15"/>
      <c r="I227" s="14">
        <v>3</v>
      </c>
      <c r="J227" s="15">
        <v>1</v>
      </c>
      <c r="K227" s="14">
        <f>VLOOKUP(B227,'[1]2020 г.'!B:U,20,0)</f>
        <v>0</v>
      </c>
      <c r="L227" s="16">
        <f t="shared" si="3"/>
        <v>7</v>
      </c>
    </row>
    <row r="228" spans="1:12" ht="15.75" x14ac:dyDescent="0.25">
      <c r="A228" s="9">
        <v>226</v>
      </c>
      <c r="B228" s="10" t="s">
        <v>236</v>
      </c>
      <c r="C228" s="11"/>
      <c r="D228" s="12"/>
      <c r="E228" s="11">
        <v>1</v>
      </c>
      <c r="F228" s="12"/>
      <c r="G228" s="9">
        <v>1</v>
      </c>
      <c r="H228" s="15">
        <v>1</v>
      </c>
      <c r="I228" s="14">
        <v>2</v>
      </c>
      <c r="J228" s="15"/>
      <c r="K228" s="14">
        <f>VLOOKUP(B228,'[1]2020 г.'!B:U,20,0)</f>
        <v>3</v>
      </c>
      <c r="L228" s="16">
        <f t="shared" si="3"/>
        <v>8</v>
      </c>
    </row>
    <row r="229" spans="1:12" ht="15.75" x14ac:dyDescent="0.25">
      <c r="A229" s="9">
        <v>227</v>
      </c>
      <c r="B229" s="10" t="s">
        <v>237</v>
      </c>
      <c r="C229" s="11"/>
      <c r="D229" s="12"/>
      <c r="E229" s="11">
        <v>1</v>
      </c>
      <c r="F229" s="12"/>
      <c r="G229" s="9"/>
      <c r="H229" s="15">
        <v>2</v>
      </c>
      <c r="I229" s="14"/>
      <c r="J229" s="15"/>
      <c r="K229" s="14">
        <f>VLOOKUP(B229,'[1]2020 г.'!B:U,20,0)</f>
        <v>0</v>
      </c>
      <c r="L229" s="16">
        <f t="shared" si="3"/>
        <v>3</v>
      </c>
    </row>
    <row r="230" spans="1:12" ht="15.75" x14ac:dyDescent="0.25">
      <c r="A230" s="9">
        <v>228</v>
      </c>
      <c r="B230" s="10" t="s">
        <v>238</v>
      </c>
      <c r="C230" s="11"/>
      <c r="D230" s="12"/>
      <c r="E230" s="11">
        <v>1</v>
      </c>
      <c r="F230" s="12"/>
      <c r="G230" s="9"/>
      <c r="H230" s="15">
        <v>2</v>
      </c>
      <c r="I230" s="14">
        <v>4</v>
      </c>
      <c r="J230" s="15">
        <v>8</v>
      </c>
      <c r="K230" s="14">
        <f>VLOOKUP(B230,'[1]2020 г.'!B:U,20,0)</f>
        <v>0</v>
      </c>
      <c r="L230" s="16">
        <f t="shared" si="3"/>
        <v>15</v>
      </c>
    </row>
    <row r="231" spans="1:12" ht="31.5" x14ac:dyDescent="0.25">
      <c r="A231" s="9">
        <v>229</v>
      </c>
      <c r="B231" s="10" t="s">
        <v>239</v>
      </c>
      <c r="C231" s="11"/>
      <c r="D231" s="12"/>
      <c r="E231" s="11">
        <v>1</v>
      </c>
      <c r="F231" s="12"/>
      <c r="G231" s="9"/>
      <c r="H231" s="15"/>
      <c r="I231" s="14">
        <v>1</v>
      </c>
      <c r="J231" s="15">
        <v>1</v>
      </c>
      <c r="K231" s="14">
        <f>VLOOKUP(B231,'[1]2020 г.'!B:U,20,0)</f>
        <v>0</v>
      </c>
      <c r="L231" s="16">
        <f t="shared" si="3"/>
        <v>3</v>
      </c>
    </row>
    <row r="232" spans="1:12" ht="15.75" x14ac:dyDescent="0.25">
      <c r="A232" s="9">
        <v>230</v>
      </c>
      <c r="B232" s="10" t="s">
        <v>240</v>
      </c>
      <c r="C232" s="11"/>
      <c r="D232" s="12"/>
      <c r="E232" s="11">
        <v>1</v>
      </c>
      <c r="F232" s="12"/>
      <c r="G232" s="9"/>
      <c r="H232" s="15">
        <v>1</v>
      </c>
      <c r="I232" s="14"/>
      <c r="J232" s="15">
        <v>1</v>
      </c>
      <c r="K232" s="14">
        <f>VLOOKUP(B232,'[1]2020 г.'!B:U,20,0)</f>
        <v>0</v>
      </c>
      <c r="L232" s="16">
        <f t="shared" si="3"/>
        <v>3</v>
      </c>
    </row>
    <row r="233" spans="1:12" ht="15.75" x14ac:dyDescent="0.25">
      <c r="A233" s="9">
        <v>231</v>
      </c>
      <c r="B233" s="10" t="s">
        <v>241</v>
      </c>
      <c r="C233" s="11"/>
      <c r="D233" s="12"/>
      <c r="E233" s="11">
        <v>1</v>
      </c>
      <c r="F233" s="12">
        <v>6</v>
      </c>
      <c r="G233" s="9"/>
      <c r="H233" s="15"/>
      <c r="I233" s="14"/>
      <c r="J233" s="15"/>
      <c r="K233" s="14">
        <f>VLOOKUP(B233,'[1]2020 г.'!B:U,20,0)</f>
        <v>0</v>
      </c>
      <c r="L233" s="16">
        <f t="shared" si="3"/>
        <v>7</v>
      </c>
    </row>
    <row r="234" spans="1:12" ht="63" x14ac:dyDescent="0.25">
      <c r="A234" s="9">
        <v>232</v>
      </c>
      <c r="B234" s="10" t="s">
        <v>242</v>
      </c>
      <c r="C234" s="11"/>
      <c r="D234" s="12"/>
      <c r="E234" s="11">
        <v>1</v>
      </c>
      <c r="F234" s="12">
        <v>3</v>
      </c>
      <c r="G234" s="9"/>
      <c r="H234" s="15">
        <v>1</v>
      </c>
      <c r="I234" s="14"/>
      <c r="J234" s="15"/>
      <c r="K234" s="14">
        <f>VLOOKUP(B234,'[1]2020 г.'!B:U,20,0)</f>
        <v>0</v>
      </c>
      <c r="L234" s="16">
        <f t="shared" si="3"/>
        <v>5</v>
      </c>
    </row>
    <row r="235" spans="1:12" ht="31.5" x14ac:dyDescent="0.25">
      <c r="A235" s="9">
        <v>233</v>
      </c>
      <c r="B235" s="10" t="s">
        <v>243</v>
      </c>
      <c r="C235" s="11"/>
      <c r="D235" s="12"/>
      <c r="E235" s="11">
        <v>1</v>
      </c>
      <c r="F235" s="12"/>
      <c r="G235" s="9"/>
      <c r="H235" s="15">
        <v>1</v>
      </c>
      <c r="I235" s="14">
        <v>1</v>
      </c>
      <c r="J235" s="15"/>
      <c r="K235" s="14">
        <f>VLOOKUP(B235,'[1]2020 г.'!B:U,20,0)</f>
        <v>0</v>
      </c>
      <c r="L235" s="16">
        <f t="shared" si="3"/>
        <v>3</v>
      </c>
    </row>
    <row r="236" spans="1:12" ht="15.75" x14ac:dyDescent="0.25">
      <c r="A236" s="9">
        <v>234</v>
      </c>
      <c r="B236" s="10" t="s">
        <v>244</v>
      </c>
      <c r="C236" s="11"/>
      <c r="D236" s="12"/>
      <c r="E236" s="11">
        <v>1</v>
      </c>
      <c r="F236" s="12"/>
      <c r="G236" s="9"/>
      <c r="H236" s="15"/>
      <c r="I236" s="14">
        <v>1</v>
      </c>
      <c r="J236" s="15">
        <v>2</v>
      </c>
      <c r="K236" s="14">
        <f>VLOOKUP(B236,'[1]2020 г.'!B:U,20,0)</f>
        <v>1</v>
      </c>
      <c r="L236" s="16">
        <f t="shared" si="3"/>
        <v>5</v>
      </c>
    </row>
    <row r="237" spans="1:12" ht="47.25" x14ac:dyDescent="0.25">
      <c r="A237" s="9">
        <v>235</v>
      </c>
      <c r="B237" s="10" t="s">
        <v>245</v>
      </c>
      <c r="C237" s="11"/>
      <c r="D237" s="12"/>
      <c r="E237" s="11">
        <v>1</v>
      </c>
      <c r="F237" s="12"/>
      <c r="G237" s="9"/>
      <c r="H237" s="15">
        <v>3</v>
      </c>
      <c r="I237" s="14"/>
      <c r="J237" s="15"/>
      <c r="K237" s="14">
        <f>VLOOKUP(B237,'[1]2020 г.'!B:U,20,0)</f>
        <v>0</v>
      </c>
      <c r="L237" s="16">
        <f t="shared" si="3"/>
        <v>4</v>
      </c>
    </row>
    <row r="238" spans="1:12" ht="63" x14ac:dyDescent="0.25">
      <c r="A238" s="9">
        <v>236</v>
      </c>
      <c r="B238" s="10" t="s">
        <v>246</v>
      </c>
      <c r="C238" s="11"/>
      <c r="D238" s="12"/>
      <c r="E238" s="11">
        <v>2</v>
      </c>
      <c r="F238" s="12"/>
      <c r="G238" s="9"/>
      <c r="H238" s="15">
        <v>3</v>
      </c>
      <c r="I238" s="14"/>
      <c r="J238" s="15"/>
      <c r="K238" s="14">
        <f>VLOOKUP(B238,'[1]2020 г.'!B:U,20,0)</f>
        <v>0</v>
      </c>
      <c r="L238" s="16">
        <f t="shared" si="3"/>
        <v>5</v>
      </c>
    </row>
    <row r="239" spans="1:12" ht="15.75" x14ac:dyDescent="0.25">
      <c r="A239" s="9">
        <v>237</v>
      </c>
      <c r="B239" s="10" t="s">
        <v>247</v>
      </c>
      <c r="C239" s="11"/>
      <c r="D239" s="12"/>
      <c r="E239" s="11">
        <v>2</v>
      </c>
      <c r="F239" s="12"/>
      <c r="G239" s="9"/>
      <c r="H239" s="15">
        <v>1</v>
      </c>
      <c r="I239" s="14"/>
      <c r="J239" s="15"/>
      <c r="K239" s="14">
        <f>VLOOKUP(B239,'[1]2020 г.'!B:U,20,0)</f>
        <v>0</v>
      </c>
      <c r="L239" s="16">
        <f t="shared" si="3"/>
        <v>3</v>
      </c>
    </row>
    <row r="240" spans="1:12" ht="31.5" x14ac:dyDescent="0.25">
      <c r="A240" s="9">
        <v>238</v>
      </c>
      <c r="B240" s="10" t="s">
        <v>248</v>
      </c>
      <c r="C240" s="11"/>
      <c r="D240" s="12"/>
      <c r="E240" s="11">
        <v>2</v>
      </c>
      <c r="F240" s="12"/>
      <c r="G240" s="9"/>
      <c r="H240" s="15">
        <v>1</v>
      </c>
      <c r="I240" s="14">
        <v>1</v>
      </c>
      <c r="J240" s="15"/>
      <c r="K240" s="14">
        <f>VLOOKUP(B240,'[1]2020 г.'!B:U,20,0)</f>
        <v>0</v>
      </c>
      <c r="L240" s="16">
        <f t="shared" si="3"/>
        <v>4</v>
      </c>
    </row>
    <row r="241" spans="1:12" ht="15.75" x14ac:dyDescent="0.25">
      <c r="A241" s="9">
        <v>239</v>
      </c>
      <c r="B241" s="10" t="s">
        <v>249</v>
      </c>
      <c r="C241" s="11"/>
      <c r="D241" s="12"/>
      <c r="E241" s="11">
        <v>2</v>
      </c>
      <c r="F241" s="12"/>
      <c r="G241" s="9"/>
      <c r="H241" s="15">
        <v>3</v>
      </c>
      <c r="I241" s="14">
        <v>1</v>
      </c>
      <c r="J241" s="15"/>
      <c r="K241" s="14">
        <f>VLOOKUP(B241,'[1]2020 г.'!B:U,20,0)</f>
        <v>0</v>
      </c>
      <c r="L241" s="16">
        <f t="shared" si="3"/>
        <v>6</v>
      </c>
    </row>
    <row r="242" spans="1:12" ht="15.75" x14ac:dyDescent="0.25">
      <c r="A242" s="9">
        <v>240</v>
      </c>
      <c r="B242" s="10" t="s">
        <v>250</v>
      </c>
      <c r="C242" s="11"/>
      <c r="D242" s="12"/>
      <c r="E242" s="11">
        <v>2</v>
      </c>
      <c r="F242" s="12"/>
      <c r="G242" s="9"/>
      <c r="H242" s="15">
        <v>2</v>
      </c>
      <c r="I242" s="14"/>
      <c r="J242" s="15">
        <v>1</v>
      </c>
      <c r="K242" s="14">
        <f>VLOOKUP(B242,'[1]2020 г.'!B:U,20,0)</f>
        <v>0</v>
      </c>
      <c r="L242" s="16">
        <f t="shared" si="3"/>
        <v>5</v>
      </c>
    </row>
    <row r="243" spans="1:12" ht="31.5" x14ac:dyDescent="0.25">
      <c r="A243" s="9">
        <v>241</v>
      </c>
      <c r="B243" s="10" t="s">
        <v>251</v>
      </c>
      <c r="C243" s="11"/>
      <c r="D243" s="12"/>
      <c r="E243" s="11">
        <v>2</v>
      </c>
      <c r="F243" s="12"/>
      <c r="G243" s="9"/>
      <c r="H243" s="15"/>
      <c r="I243" s="14"/>
      <c r="J243" s="15">
        <v>1</v>
      </c>
      <c r="K243" s="14">
        <f>VLOOKUP(B243,'[1]2020 г.'!B:U,20,0)</f>
        <v>1</v>
      </c>
      <c r="L243" s="16">
        <f t="shared" si="3"/>
        <v>4</v>
      </c>
    </row>
    <row r="244" spans="1:12" ht="63" x14ac:dyDescent="0.25">
      <c r="A244" s="9">
        <v>242</v>
      </c>
      <c r="B244" s="10" t="s">
        <v>252</v>
      </c>
      <c r="C244" s="11"/>
      <c r="D244" s="12"/>
      <c r="E244" s="11">
        <v>2</v>
      </c>
      <c r="F244" s="12">
        <v>2</v>
      </c>
      <c r="G244" s="9"/>
      <c r="H244" s="15">
        <v>1</v>
      </c>
      <c r="I244" s="14">
        <v>1</v>
      </c>
      <c r="J244" s="15"/>
      <c r="K244" s="14">
        <f>VLOOKUP(B244,'[1]2020 г.'!B:U,20,0)</f>
        <v>0</v>
      </c>
      <c r="L244" s="16">
        <f t="shared" si="3"/>
        <v>6</v>
      </c>
    </row>
    <row r="245" spans="1:12" ht="15.75" x14ac:dyDescent="0.25">
      <c r="A245" s="9">
        <v>243</v>
      </c>
      <c r="B245" s="10" t="s">
        <v>253</v>
      </c>
      <c r="C245" s="11"/>
      <c r="D245" s="12"/>
      <c r="E245" s="11">
        <v>3</v>
      </c>
      <c r="F245" s="12"/>
      <c r="G245" s="9"/>
      <c r="H245" s="15"/>
      <c r="I245" s="14"/>
      <c r="J245" s="15">
        <v>1</v>
      </c>
      <c r="K245" s="14">
        <f>VLOOKUP(B245,'[1]2020 г.'!B:U,20,0)</f>
        <v>0</v>
      </c>
      <c r="L245" s="16">
        <f t="shared" si="3"/>
        <v>4</v>
      </c>
    </row>
    <row r="246" spans="1:12" ht="31.5" x14ac:dyDescent="0.25">
      <c r="A246" s="9">
        <v>244</v>
      </c>
      <c r="B246" s="10" t="s">
        <v>254</v>
      </c>
      <c r="C246" s="11"/>
      <c r="D246" s="12"/>
      <c r="E246" s="11">
        <v>3</v>
      </c>
      <c r="F246" s="12">
        <v>7</v>
      </c>
      <c r="G246" s="9"/>
      <c r="H246" s="15">
        <v>2</v>
      </c>
      <c r="I246" s="14">
        <v>3</v>
      </c>
      <c r="J246" s="15">
        <v>1</v>
      </c>
      <c r="K246" s="14">
        <f>VLOOKUP(B246,'[1]2020 г.'!B:U,20,0)</f>
        <v>0</v>
      </c>
      <c r="L246" s="16">
        <f t="shared" si="3"/>
        <v>16</v>
      </c>
    </row>
    <row r="247" spans="1:12" ht="31.5" x14ac:dyDescent="0.25">
      <c r="A247" s="9">
        <v>245</v>
      </c>
      <c r="B247" s="10" t="s">
        <v>255</v>
      </c>
      <c r="C247" s="11"/>
      <c r="D247" s="12"/>
      <c r="E247" s="11">
        <v>3</v>
      </c>
      <c r="F247" s="12"/>
      <c r="G247" s="9"/>
      <c r="H247" s="15">
        <v>2</v>
      </c>
      <c r="I247" s="14">
        <v>2</v>
      </c>
      <c r="J247" s="15">
        <v>2</v>
      </c>
      <c r="K247" s="14">
        <f>VLOOKUP(B247,'[1]2020 г.'!B:U,20,0)</f>
        <v>0</v>
      </c>
      <c r="L247" s="16">
        <f t="shared" si="3"/>
        <v>9</v>
      </c>
    </row>
    <row r="248" spans="1:12" ht="31.5" x14ac:dyDescent="0.25">
      <c r="A248" s="9">
        <v>246</v>
      </c>
      <c r="B248" s="10" t="s">
        <v>256</v>
      </c>
      <c r="C248" s="11"/>
      <c r="D248" s="12"/>
      <c r="E248" s="11"/>
      <c r="F248" s="12"/>
      <c r="G248" s="9">
        <v>1</v>
      </c>
      <c r="H248" s="15"/>
      <c r="I248" s="14">
        <v>1</v>
      </c>
      <c r="J248" s="15">
        <v>1</v>
      </c>
      <c r="K248" s="14">
        <f>VLOOKUP(B248,'[1]2020 г.'!B:U,20,0)</f>
        <v>0</v>
      </c>
      <c r="L248" s="16">
        <f t="shared" si="3"/>
        <v>3</v>
      </c>
    </row>
    <row r="249" spans="1:12" ht="15.75" x14ac:dyDescent="0.25">
      <c r="A249" s="9">
        <v>247</v>
      </c>
      <c r="B249" s="10" t="s">
        <v>257</v>
      </c>
      <c r="C249" s="11"/>
      <c r="D249" s="12"/>
      <c r="E249" s="11"/>
      <c r="F249" s="12"/>
      <c r="G249" s="9">
        <v>1</v>
      </c>
      <c r="H249" s="15"/>
      <c r="I249" s="14">
        <v>1</v>
      </c>
      <c r="J249" s="15">
        <v>1</v>
      </c>
      <c r="K249" s="14">
        <f>VLOOKUP(B249,'[1]2020 г.'!B:U,20,0)</f>
        <v>1</v>
      </c>
      <c r="L249" s="16">
        <f t="shared" si="3"/>
        <v>4</v>
      </c>
    </row>
    <row r="250" spans="1:12" ht="63" x14ac:dyDescent="0.25">
      <c r="A250" s="9">
        <v>248</v>
      </c>
      <c r="B250" s="10" t="s">
        <v>258</v>
      </c>
      <c r="C250" s="11"/>
      <c r="D250" s="12"/>
      <c r="E250" s="11"/>
      <c r="F250" s="12"/>
      <c r="G250" s="9">
        <v>1</v>
      </c>
      <c r="H250" s="15">
        <v>1</v>
      </c>
      <c r="I250" s="14">
        <v>1</v>
      </c>
      <c r="J250" s="15"/>
      <c r="K250" s="14">
        <f>VLOOKUP(B250,'[1]2020 г.'!B:U,20,0)</f>
        <v>0</v>
      </c>
      <c r="L250" s="16">
        <f t="shared" si="3"/>
        <v>3</v>
      </c>
    </row>
    <row r="251" spans="1:12" ht="15.75" x14ac:dyDescent="0.25">
      <c r="A251" s="9">
        <v>249</v>
      </c>
      <c r="B251" s="10" t="s">
        <v>259</v>
      </c>
      <c r="C251" s="11"/>
      <c r="D251" s="12"/>
      <c r="E251" s="11"/>
      <c r="F251" s="12"/>
      <c r="G251" s="9">
        <v>1</v>
      </c>
      <c r="H251" s="15">
        <v>8</v>
      </c>
      <c r="I251" s="14"/>
      <c r="J251" s="15"/>
      <c r="K251" s="14">
        <f>VLOOKUP(B251,'[1]2020 г.'!B:U,20,0)</f>
        <v>0</v>
      </c>
      <c r="L251" s="16">
        <f t="shared" si="3"/>
        <v>9</v>
      </c>
    </row>
    <row r="252" spans="1:12" ht="78.75" x14ac:dyDescent="0.25">
      <c r="A252" s="9">
        <v>250</v>
      </c>
      <c r="B252" s="10" t="s">
        <v>260</v>
      </c>
      <c r="C252" s="11"/>
      <c r="D252" s="12"/>
      <c r="E252" s="11"/>
      <c r="F252" s="12"/>
      <c r="G252" s="9">
        <v>1</v>
      </c>
      <c r="H252" s="15">
        <v>3</v>
      </c>
      <c r="I252" s="14"/>
      <c r="J252" s="15"/>
      <c r="K252" s="14">
        <f>VLOOKUP(B252,'[1]2020 г.'!B:U,20,0)</f>
        <v>0</v>
      </c>
      <c r="L252" s="16">
        <f t="shared" si="3"/>
        <v>4</v>
      </c>
    </row>
    <row r="253" spans="1:12" ht="15.75" x14ac:dyDescent="0.25">
      <c r="A253" s="9">
        <v>251</v>
      </c>
      <c r="B253" s="21" t="s">
        <v>261</v>
      </c>
      <c r="C253" s="11"/>
      <c r="D253" s="12"/>
      <c r="E253" s="11"/>
      <c r="F253" s="12"/>
      <c r="G253" s="9">
        <v>2</v>
      </c>
      <c r="H253" s="15"/>
      <c r="I253" s="14">
        <v>2</v>
      </c>
      <c r="J253" s="15"/>
      <c r="K253" s="14">
        <f>VLOOKUP(B253,'[1]2020 г.'!B:U,20,0)</f>
        <v>0</v>
      </c>
      <c r="L253" s="16">
        <f t="shared" si="3"/>
        <v>4</v>
      </c>
    </row>
    <row r="254" spans="1:12" ht="31.5" x14ac:dyDescent="0.25">
      <c r="A254" s="9">
        <v>252</v>
      </c>
      <c r="B254" s="21" t="s">
        <v>262</v>
      </c>
      <c r="C254" s="11"/>
      <c r="D254" s="12"/>
      <c r="E254" s="11"/>
      <c r="F254" s="12"/>
      <c r="G254" s="9">
        <v>2</v>
      </c>
      <c r="H254" s="15">
        <v>3</v>
      </c>
      <c r="I254" s="14">
        <v>3</v>
      </c>
      <c r="J254" s="15">
        <v>1</v>
      </c>
      <c r="K254" s="14">
        <f>VLOOKUP(B254,'[1]2020 г.'!B:U,20,0)</f>
        <v>0</v>
      </c>
      <c r="L254" s="16">
        <f t="shared" si="3"/>
        <v>9</v>
      </c>
    </row>
    <row r="255" spans="1:12" ht="31.5" x14ac:dyDescent="0.25">
      <c r="A255" s="9">
        <v>253</v>
      </c>
      <c r="B255" s="21" t="s">
        <v>263</v>
      </c>
      <c r="C255" s="11"/>
      <c r="D255" s="12"/>
      <c r="E255" s="11"/>
      <c r="F255" s="12"/>
      <c r="G255" s="9">
        <v>2</v>
      </c>
      <c r="H255" s="15">
        <v>9</v>
      </c>
      <c r="I255" s="14">
        <v>6</v>
      </c>
      <c r="J255" s="15">
        <v>15</v>
      </c>
      <c r="K255" s="14">
        <f>VLOOKUP(B255,'[1]2020 г.'!B:U,20,0)</f>
        <v>8</v>
      </c>
      <c r="L255" s="16">
        <f t="shared" si="3"/>
        <v>40</v>
      </c>
    </row>
    <row r="256" spans="1:12" ht="31.5" x14ac:dyDescent="0.25">
      <c r="A256" s="9">
        <v>254</v>
      </c>
      <c r="B256" s="21" t="s">
        <v>264</v>
      </c>
      <c r="C256" s="11"/>
      <c r="D256" s="12"/>
      <c r="E256" s="11"/>
      <c r="F256" s="12"/>
      <c r="G256" s="9">
        <v>1</v>
      </c>
      <c r="H256" s="15">
        <v>5</v>
      </c>
      <c r="I256" s="14"/>
      <c r="J256" s="15"/>
      <c r="K256" s="14">
        <f>VLOOKUP(B256,'[1]2020 г.'!B:U,20,0)</f>
        <v>0</v>
      </c>
      <c r="L256" s="16">
        <f t="shared" si="3"/>
        <v>6</v>
      </c>
    </row>
    <row r="257" spans="1:12" ht="15.75" x14ac:dyDescent="0.25">
      <c r="A257" s="9">
        <v>255</v>
      </c>
      <c r="B257" s="21" t="s">
        <v>265</v>
      </c>
      <c r="C257" s="11"/>
      <c r="D257" s="12"/>
      <c r="E257" s="11"/>
      <c r="F257" s="12"/>
      <c r="G257" s="9">
        <v>1</v>
      </c>
      <c r="H257" s="15">
        <v>2</v>
      </c>
      <c r="I257" s="14">
        <v>3</v>
      </c>
      <c r="J257" s="15">
        <v>5</v>
      </c>
      <c r="K257" s="14">
        <f>VLOOKUP(B257,'[1]2020 г.'!B:U,20,0)</f>
        <v>0</v>
      </c>
      <c r="L257" s="16">
        <f t="shared" si="3"/>
        <v>11</v>
      </c>
    </row>
    <row r="258" spans="1:12" ht="31.5" x14ac:dyDescent="0.25">
      <c r="A258" s="9">
        <v>256</v>
      </c>
      <c r="B258" s="21" t="s">
        <v>266</v>
      </c>
      <c r="C258" s="11"/>
      <c r="D258" s="12"/>
      <c r="E258" s="11"/>
      <c r="F258" s="12"/>
      <c r="G258" s="9">
        <v>1</v>
      </c>
      <c r="H258" s="15">
        <v>7</v>
      </c>
      <c r="I258" s="14">
        <v>1</v>
      </c>
      <c r="J258" s="15">
        <v>1</v>
      </c>
      <c r="K258" s="14">
        <f>VLOOKUP(B258,'[1]2020 г.'!B:U,20,0)</f>
        <v>0</v>
      </c>
      <c r="L258" s="16">
        <f t="shared" si="3"/>
        <v>10</v>
      </c>
    </row>
    <row r="259" spans="1:12" ht="15.75" x14ac:dyDescent="0.25">
      <c r="A259" s="9">
        <v>257</v>
      </c>
      <c r="B259" s="21" t="s">
        <v>267</v>
      </c>
      <c r="C259" s="11"/>
      <c r="D259" s="12"/>
      <c r="E259" s="11"/>
      <c r="F259" s="12"/>
      <c r="G259" s="9">
        <v>1</v>
      </c>
      <c r="H259" s="15">
        <v>14</v>
      </c>
      <c r="I259" s="14"/>
      <c r="J259" s="15"/>
      <c r="K259" s="14">
        <f>VLOOKUP(B259,'[1]2020 г.'!B:U,20,0)</f>
        <v>0</v>
      </c>
      <c r="L259" s="16">
        <f t="shared" si="3"/>
        <v>15</v>
      </c>
    </row>
    <row r="260" spans="1:12" ht="15.75" x14ac:dyDescent="0.25">
      <c r="A260" s="9">
        <v>258</v>
      </c>
      <c r="B260" s="21" t="s">
        <v>268</v>
      </c>
      <c r="C260" s="11"/>
      <c r="D260" s="12"/>
      <c r="E260" s="11"/>
      <c r="F260" s="12"/>
      <c r="G260" s="9">
        <v>7</v>
      </c>
      <c r="H260" s="15">
        <v>6</v>
      </c>
      <c r="I260" s="14">
        <v>11</v>
      </c>
      <c r="J260" s="15">
        <v>5</v>
      </c>
      <c r="K260" s="14">
        <f>VLOOKUP(B260,'[1]2020 г.'!B:U,20,0)</f>
        <v>1</v>
      </c>
      <c r="L260" s="16">
        <f t="shared" si="3"/>
        <v>30</v>
      </c>
    </row>
    <row r="261" spans="1:12" ht="47.25" x14ac:dyDescent="0.25">
      <c r="A261" s="9">
        <v>259</v>
      </c>
      <c r="B261" s="10" t="s">
        <v>269</v>
      </c>
      <c r="C261" s="11"/>
      <c r="D261" s="12"/>
      <c r="E261" s="11"/>
      <c r="F261" s="12"/>
      <c r="G261" s="9">
        <v>7</v>
      </c>
      <c r="H261" s="15">
        <v>17</v>
      </c>
      <c r="I261" s="14">
        <v>27</v>
      </c>
      <c r="J261" s="15">
        <v>18</v>
      </c>
      <c r="K261" s="14">
        <f>VLOOKUP(B261,'[1]2020 г.'!B:U,20,0)</f>
        <v>13</v>
      </c>
      <c r="L261" s="16">
        <f t="shared" si="3"/>
        <v>82</v>
      </c>
    </row>
    <row r="262" spans="1:12" ht="16.5" thickBot="1" x14ac:dyDescent="0.3">
      <c r="A262" s="9">
        <v>260</v>
      </c>
      <c r="B262" s="10" t="s">
        <v>270</v>
      </c>
      <c r="C262" s="11"/>
      <c r="D262" s="12"/>
      <c r="E262" s="11"/>
      <c r="F262" s="12"/>
      <c r="G262" s="9">
        <v>1</v>
      </c>
      <c r="H262" s="15"/>
      <c r="I262" s="14">
        <v>2</v>
      </c>
      <c r="J262" s="15"/>
      <c r="K262" s="14">
        <f>VLOOKUP(B262,'[1]2020 г.'!B:U,20,0)</f>
        <v>0</v>
      </c>
      <c r="L262" s="16">
        <f t="shared" si="3"/>
        <v>3</v>
      </c>
    </row>
    <row r="263" spans="1:12" ht="31.5" x14ac:dyDescent="0.25">
      <c r="A263" s="9">
        <v>261</v>
      </c>
      <c r="B263" s="22" t="s">
        <v>271</v>
      </c>
      <c r="C263" s="23"/>
      <c r="D263" s="24"/>
      <c r="E263" s="23"/>
      <c r="F263" s="24"/>
      <c r="G263" s="25">
        <v>8</v>
      </c>
      <c r="H263" s="15"/>
      <c r="I263" s="14"/>
      <c r="J263" s="15"/>
      <c r="K263" s="14">
        <f>VLOOKUP(B263,'[1]2020 г.'!B:U,20,0)</f>
        <v>0</v>
      </c>
      <c r="L263" s="16">
        <f t="shared" si="3"/>
        <v>8</v>
      </c>
    </row>
    <row r="264" spans="1:12" ht="15.75" x14ac:dyDescent="0.25">
      <c r="A264" s="9">
        <v>262</v>
      </c>
      <c r="B264" s="26" t="s">
        <v>272</v>
      </c>
      <c r="C264" s="9"/>
      <c r="D264" s="13"/>
      <c r="E264" s="9"/>
      <c r="F264" s="13"/>
      <c r="G264" s="27">
        <v>8</v>
      </c>
      <c r="H264" s="15"/>
      <c r="I264" s="14"/>
      <c r="J264" s="15"/>
      <c r="K264" s="14">
        <f>VLOOKUP(B264,'[1]2020 г.'!B:U,20,0)</f>
        <v>0</v>
      </c>
      <c r="L264" s="16">
        <f t="shared" si="3"/>
        <v>8</v>
      </c>
    </row>
    <row r="265" spans="1:12" ht="31.5" x14ac:dyDescent="0.25">
      <c r="A265" s="9">
        <v>263</v>
      </c>
      <c r="B265" s="26" t="s">
        <v>273</v>
      </c>
      <c r="C265" s="9"/>
      <c r="D265" s="13"/>
      <c r="E265" s="9"/>
      <c r="F265" s="13"/>
      <c r="G265" s="27">
        <v>7</v>
      </c>
      <c r="H265" s="15"/>
      <c r="I265" s="14"/>
      <c r="J265" s="15"/>
      <c r="K265" s="14">
        <f>VLOOKUP(B265,'[1]2020 г.'!B:U,20,0)</f>
        <v>0</v>
      </c>
      <c r="L265" s="16">
        <f t="shared" si="3"/>
        <v>7</v>
      </c>
    </row>
    <row r="266" spans="1:12" ht="47.25" x14ac:dyDescent="0.25">
      <c r="A266" s="9">
        <v>264</v>
      </c>
      <c r="B266" s="26" t="s">
        <v>274</v>
      </c>
      <c r="C266" s="9"/>
      <c r="D266" s="13"/>
      <c r="E266" s="9"/>
      <c r="F266" s="13"/>
      <c r="G266" s="27">
        <v>6</v>
      </c>
      <c r="H266" s="15"/>
      <c r="I266" s="14"/>
      <c r="J266" s="15"/>
      <c r="K266" s="14">
        <f>VLOOKUP(B266,'[1]2020 г.'!B:U,20,0)</f>
        <v>0</v>
      </c>
      <c r="L266" s="16">
        <f t="shared" si="3"/>
        <v>6</v>
      </c>
    </row>
    <row r="267" spans="1:12" ht="63" x14ac:dyDescent="0.25">
      <c r="A267" s="9">
        <v>265</v>
      </c>
      <c r="B267" s="26" t="s">
        <v>275</v>
      </c>
      <c r="C267" s="9"/>
      <c r="D267" s="13"/>
      <c r="E267" s="9"/>
      <c r="F267" s="13"/>
      <c r="G267" s="27">
        <v>5</v>
      </c>
      <c r="H267" s="15">
        <v>2</v>
      </c>
      <c r="I267" s="14"/>
      <c r="J267" s="15"/>
      <c r="K267" s="14">
        <f>VLOOKUP(B267,'[1]2020 г.'!B:U,20,0)</f>
        <v>0</v>
      </c>
      <c r="L267" s="16">
        <f t="shared" ref="L267:L385" si="4">SUM(C267:K267)</f>
        <v>7</v>
      </c>
    </row>
    <row r="268" spans="1:12" ht="31.5" x14ac:dyDescent="0.25">
      <c r="A268" s="9">
        <v>266</v>
      </c>
      <c r="B268" s="26" t="s">
        <v>276</v>
      </c>
      <c r="C268" s="9"/>
      <c r="D268" s="13"/>
      <c r="E268" s="9"/>
      <c r="F268" s="13"/>
      <c r="G268" s="27">
        <v>4</v>
      </c>
      <c r="H268" s="15">
        <v>1</v>
      </c>
      <c r="I268" s="14"/>
      <c r="J268" s="15"/>
      <c r="K268" s="14">
        <f>VLOOKUP(B268,'[1]2020 г.'!B:U,20,0)</f>
        <v>0</v>
      </c>
      <c r="L268" s="16">
        <f t="shared" si="4"/>
        <v>5</v>
      </c>
    </row>
    <row r="269" spans="1:12" ht="63" x14ac:dyDescent="0.25">
      <c r="A269" s="9">
        <v>267</v>
      </c>
      <c r="B269" s="26" t="s">
        <v>277</v>
      </c>
      <c r="C269" s="9"/>
      <c r="D269" s="13"/>
      <c r="E269" s="9"/>
      <c r="F269" s="13"/>
      <c r="G269" s="27">
        <v>4</v>
      </c>
      <c r="H269" s="15">
        <v>1</v>
      </c>
      <c r="I269" s="14"/>
      <c r="J269" s="15"/>
      <c r="K269" s="14">
        <f>VLOOKUP(B269,'[1]2020 г.'!B:U,20,0)</f>
        <v>0</v>
      </c>
      <c r="L269" s="16">
        <f t="shared" si="4"/>
        <v>5</v>
      </c>
    </row>
    <row r="270" spans="1:12" ht="63" x14ac:dyDescent="0.25">
      <c r="A270" s="9">
        <v>268</v>
      </c>
      <c r="B270" s="26" t="s">
        <v>278</v>
      </c>
      <c r="C270" s="9"/>
      <c r="D270" s="13"/>
      <c r="E270" s="9"/>
      <c r="F270" s="13"/>
      <c r="G270" s="27">
        <v>3</v>
      </c>
      <c r="H270" s="15">
        <v>1</v>
      </c>
      <c r="I270" s="14"/>
      <c r="J270" s="15"/>
      <c r="K270" s="14">
        <f>VLOOKUP(B270,'[1]2020 г.'!B:U,20,0)</f>
        <v>0</v>
      </c>
      <c r="L270" s="16">
        <f t="shared" si="4"/>
        <v>4</v>
      </c>
    </row>
    <row r="271" spans="1:12" ht="31.5" x14ac:dyDescent="0.25">
      <c r="A271" s="9">
        <v>269</v>
      </c>
      <c r="B271" s="26" t="s">
        <v>279</v>
      </c>
      <c r="C271" s="9"/>
      <c r="D271" s="13"/>
      <c r="E271" s="9"/>
      <c r="F271" s="13"/>
      <c r="G271" s="27">
        <v>2</v>
      </c>
      <c r="H271" s="15">
        <v>1</v>
      </c>
      <c r="I271" s="14"/>
      <c r="J271" s="15"/>
      <c r="K271" s="14">
        <f>VLOOKUP(B271,'[1]2020 г.'!B:U,20,0)</f>
        <v>0</v>
      </c>
      <c r="L271" s="16">
        <f t="shared" si="4"/>
        <v>3</v>
      </c>
    </row>
    <row r="272" spans="1:12" ht="31.5" x14ac:dyDescent="0.25">
      <c r="A272" s="9">
        <v>270</v>
      </c>
      <c r="B272" s="26" t="s">
        <v>280</v>
      </c>
      <c r="C272" s="9"/>
      <c r="D272" s="13"/>
      <c r="E272" s="9"/>
      <c r="F272" s="13"/>
      <c r="G272" s="27">
        <v>2</v>
      </c>
      <c r="H272" s="15">
        <v>1</v>
      </c>
      <c r="I272" s="14"/>
      <c r="J272" s="15"/>
      <c r="K272" s="14">
        <f>VLOOKUP(B272,'[1]2020 г.'!B:U,20,0)</f>
        <v>0</v>
      </c>
      <c r="L272" s="16">
        <f t="shared" si="4"/>
        <v>3</v>
      </c>
    </row>
    <row r="273" spans="1:12" ht="47.25" x14ac:dyDescent="0.25">
      <c r="A273" s="9">
        <v>271</v>
      </c>
      <c r="B273" s="26" t="s">
        <v>281</v>
      </c>
      <c r="C273" s="9"/>
      <c r="D273" s="13"/>
      <c r="E273" s="9"/>
      <c r="F273" s="13"/>
      <c r="G273" s="27">
        <v>2</v>
      </c>
      <c r="H273" s="15">
        <v>2</v>
      </c>
      <c r="I273" s="14"/>
      <c r="J273" s="15"/>
      <c r="K273" s="14">
        <f>VLOOKUP(B273,'[1]2020 г.'!B:U,20,0)</f>
        <v>0</v>
      </c>
      <c r="L273" s="16">
        <f t="shared" si="4"/>
        <v>4</v>
      </c>
    </row>
    <row r="274" spans="1:12" ht="31.5" x14ac:dyDescent="0.25">
      <c r="A274" s="9">
        <v>272</v>
      </c>
      <c r="B274" s="28" t="s">
        <v>282</v>
      </c>
      <c r="C274" s="29"/>
      <c r="D274" s="30"/>
      <c r="E274" s="29"/>
      <c r="F274" s="30"/>
      <c r="G274" s="31">
        <v>2</v>
      </c>
      <c r="H274" s="15">
        <v>1</v>
      </c>
      <c r="I274" s="14"/>
      <c r="J274" s="15"/>
      <c r="K274" s="14">
        <f>VLOOKUP(B274,'[1]2020 г.'!B:U,20,0)</f>
        <v>0</v>
      </c>
      <c r="L274" s="16">
        <f t="shared" si="4"/>
        <v>3</v>
      </c>
    </row>
    <row r="275" spans="1:12" ht="15.75" x14ac:dyDescent="0.25">
      <c r="A275" s="9">
        <v>273</v>
      </c>
      <c r="B275" s="28" t="s">
        <v>283</v>
      </c>
      <c r="C275" s="29"/>
      <c r="D275" s="30"/>
      <c r="E275" s="29"/>
      <c r="F275" s="32"/>
      <c r="G275" s="33"/>
      <c r="H275" s="15">
        <v>1</v>
      </c>
      <c r="I275" s="14">
        <v>1</v>
      </c>
      <c r="J275" s="15">
        <v>1</v>
      </c>
      <c r="K275" s="14">
        <f>VLOOKUP(B275,'[1]2020 г.'!B:U,20,0)</f>
        <v>0</v>
      </c>
      <c r="L275" s="16">
        <f t="shared" si="4"/>
        <v>3</v>
      </c>
    </row>
    <row r="276" spans="1:12" ht="15.75" x14ac:dyDescent="0.25">
      <c r="A276" s="9">
        <v>274</v>
      </c>
      <c r="B276" s="28" t="s">
        <v>284</v>
      </c>
      <c r="C276" s="29"/>
      <c r="D276" s="30"/>
      <c r="E276" s="29"/>
      <c r="F276" s="32"/>
      <c r="G276" s="33"/>
      <c r="H276" s="15">
        <v>1</v>
      </c>
      <c r="I276" s="14">
        <v>1</v>
      </c>
      <c r="J276" s="15">
        <v>3</v>
      </c>
      <c r="K276" s="14">
        <f>VLOOKUP(B276,'[1]2020 г.'!B:U,20,0)</f>
        <v>1</v>
      </c>
      <c r="L276" s="16">
        <f t="shared" si="4"/>
        <v>6</v>
      </c>
    </row>
    <row r="277" spans="1:12" ht="78.75" x14ac:dyDescent="0.25">
      <c r="A277" s="9">
        <v>275</v>
      </c>
      <c r="B277" s="28" t="s">
        <v>285</v>
      </c>
      <c r="C277" s="29"/>
      <c r="D277" s="30"/>
      <c r="E277" s="29"/>
      <c r="F277" s="32"/>
      <c r="G277" s="33"/>
      <c r="H277" s="15">
        <v>2</v>
      </c>
      <c r="I277" s="14"/>
      <c r="J277" s="15">
        <v>1</v>
      </c>
      <c r="K277" s="14">
        <f>VLOOKUP(B277,'[1]2020 г.'!B:U,20,0)</f>
        <v>0</v>
      </c>
      <c r="L277" s="16">
        <f t="shared" si="4"/>
        <v>3</v>
      </c>
    </row>
    <row r="278" spans="1:12" ht="31.5" x14ac:dyDescent="0.25">
      <c r="A278" s="9">
        <v>276</v>
      </c>
      <c r="B278" s="28" t="s">
        <v>286</v>
      </c>
      <c r="C278" s="29"/>
      <c r="D278" s="30"/>
      <c r="E278" s="29"/>
      <c r="F278" s="32"/>
      <c r="G278" s="33"/>
      <c r="H278" s="15">
        <v>2</v>
      </c>
      <c r="I278" s="14"/>
      <c r="J278" s="15">
        <v>4</v>
      </c>
      <c r="K278" s="14">
        <f>VLOOKUP(B278,'[1]2020 г.'!B:U,20,0)</f>
        <v>0</v>
      </c>
      <c r="L278" s="16">
        <f t="shared" si="4"/>
        <v>6</v>
      </c>
    </row>
    <row r="279" spans="1:12" ht="31.5" x14ac:dyDescent="0.25">
      <c r="A279" s="9">
        <v>277</v>
      </c>
      <c r="B279" s="28" t="s">
        <v>287</v>
      </c>
      <c r="C279" s="29"/>
      <c r="D279" s="30"/>
      <c r="E279" s="29"/>
      <c r="F279" s="32"/>
      <c r="G279" s="33"/>
      <c r="H279" s="15">
        <v>2</v>
      </c>
      <c r="I279" s="14">
        <v>2</v>
      </c>
      <c r="J279" s="15"/>
      <c r="K279" s="14">
        <f>VLOOKUP(B279,'[1]2020 г.'!B:U,20,0)</f>
        <v>0</v>
      </c>
      <c r="L279" s="16">
        <f t="shared" si="4"/>
        <v>4</v>
      </c>
    </row>
    <row r="280" spans="1:12" ht="15.75" x14ac:dyDescent="0.25">
      <c r="A280" s="9">
        <v>278</v>
      </c>
      <c r="B280" s="28" t="s">
        <v>288</v>
      </c>
      <c r="C280" s="29"/>
      <c r="D280" s="30"/>
      <c r="E280" s="29"/>
      <c r="F280" s="32"/>
      <c r="G280" s="33"/>
      <c r="H280" s="15">
        <v>1</v>
      </c>
      <c r="I280" s="14">
        <v>1</v>
      </c>
      <c r="J280" s="15">
        <v>1</v>
      </c>
      <c r="K280" s="14">
        <f>VLOOKUP(B280,'[1]2020 г.'!B:U,20,0)</f>
        <v>1</v>
      </c>
      <c r="L280" s="16">
        <f t="shared" si="4"/>
        <v>4</v>
      </c>
    </row>
    <row r="281" spans="1:12" ht="15.75" x14ac:dyDescent="0.25">
      <c r="A281" s="9">
        <v>279</v>
      </c>
      <c r="B281" s="28" t="s">
        <v>289</v>
      </c>
      <c r="C281" s="29"/>
      <c r="D281" s="30"/>
      <c r="E281" s="29"/>
      <c r="F281" s="32"/>
      <c r="G281" s="33"/>
      <c r="H281" s="15">
        <v>2</v>
      </c>
      <c r="I281" s="14"/>
      <c r="J281" s="15">
        <v>1</v>
      </c>
      <c r="K281" s="14">
        <f>VLOOKUP(B281,'[1]2020 г.'!B:U,20,0)</f>
        <v>0</v>
      </c>
      <c r="L281" s="16">
        <f t="shared" si="4"/>
        <v>3</v>
      </c>
    </row>
    <row r="282" spans="1:12" ht="15.75" x14ac:dyDescent="0.25">
      <c r="A282" s="9">
        <v>280</v>
      </c>
      <c r="B282" s="26" t="s">
        <v>290</v>
      </c>
      <c r="C282" s="9"/>
      <c r="D282" s="13"/>
      <c r="E282" s="9"/>
      <c r="F282" s="13"/>
      <c r="G282" s="9"/>
      <c r="H282" s="15">
        <v>3</v>
      </c>
      <c r="I282" s="14">
        <v>1</v>
      </c>
      <c r="J282" s="15"/>
      <c r="K282" s="14">
        <f>VLOOKUP(B282,'[1]2020 г.'!B:U,20,0)</f>
        <v>2</v>
      </c>
      <c r="L282" s="16">
        <f t="shared" si="4"/>
        <v>6</v>
      </c>
    </row>
    <row r="283" spans="1:12" ht="15.75" x14ac:dyDescent="0.25">
      <c r="A283" s="9">
        <v>281</v>
      </c>
      <c r="B283" s="26" t="s">
        <v>291</v>
      </c>
      <c r="C283" s="9"/>
      <c r="D283" s="13"/>
      <c r="E283" s="9"/>
      <c r="F283" s="13"/>
      <c r="G283" s="9"/>
      <c r="H283" s="15">
        <v>3</v>
      </c>
      <c r="I283" s="14"/>
      <c r="J283" s="15">
        <v>2</v>
      </c>
      <c r="K283" s="14">
        <f>VLOOKUP(B283,'[1]2020 г.'!B:U,20,0)</f>
        <v>0</v>
      </c>
      <c r="L283" s="16">
        <f t="shared" si="4"/>
        <v>5</v>
      </c>
    </row>
    <row r="284" spans="1:12" ht="15.75" x14ac:dyDescent="0.25">
      <c r="A284" s="9">
        <v>282</v>
      </c>
      <c r="B284" s="26" t="s">
        <v>292</v>
      </c>
      <c r="C284" s="9"/>
      <c r="D284" s="13"/>
      <c r="E284" s="9"/>
      <c r="F284" s="13"/>
      <c r="G284" s="9"/>
      <c r="H284" s="15">
        <v>2</v>
      </c>
      <c r="I284" s="14"/>
      <c r="J284" s="15">
        <v>1</v>
      </c>
      <c r="K284" s="14">
        <f>VLOOKUP(B284,'[1]2020 г.'!B:U,20,0)</f>
        <v>0</v>
      </c>
      <c r="L284" s="16">
        <f t="shared" si="4"/>
        <v>3</v>
      </c>
    </row>
    <row r="285" spans="1:12" ht="47.25" x14ac:dyDescent="0.25">
      <c r="A285" s="9">
        <v>283</v>
      </c>
      <c r="B285" s="26" t="s">
        <v>293</v>
      </c>
      <c r="C285" s="9"/>
      <c r="D285" s="13"/>
      <c r="E285" s="9"/>
      <c r="F285" s="13"/>
      <c r="G285" s="9"/>
      <c r="H285" s="15">
        <v>2</v>
      </c>
      <c r="I285" s="14">
        <v>2</v>
      </c>
      <c r="J285" s="15"/>
      <c r="K285" s="14">
        <f>VLOOKUP(B285,'[1]2020 г.'!B:U,20,0)</f>
        <v>0</v>
      </c>
      <c r="L285" s="16">
        <f t="shared" si="4"/>
        <v>4</v>
      </c>
    </row>
    <row r="286" spans="1:12" ht="31.5" x14ac:dyDescent="0.25">
      <c r="A286" s="9">
        <v>284</v>
      </c>
      <c r="B286" s="26" t="s">
        <v>294</v>
      </c>
      <c r="C286" s="9"/>
      <c r="D286" s="13"/>
      <c r="E286" s="9">
        <v>2</v>
      </c>
      <c r="F286" s="13"/>
      <c r="G286" s="9"/>
      <c r="H286" s="15">
        <v>1</v>
      </c>
      <c r="I286" s="14">
        <v>1</v>
      </c>
      <c r="J286" s="15">
        <v>1</v>
      </c>
      <c r="K286" s="14">
        <f>VLOOKUP(B286,'[1]2020 г.'!B:U,20,0)</f>
        <v>1</v>
      </c>
      <c r="L286" s="16">
        <f t="shared" si="4"/>
        <v>6</v>
      </c>
    </row>
    <row r="287" spans="1:12" ht="31.5" x14ac:dyDescent="0.25">
      <c r="A287" s="9">
        <v>285</v>
      </c>
      <c r="B287" s="26" t="s">
        <v>295</v>
      </c>
      <c r="C287" s="9"/>
      <c r="D287" s="13"/>
      <c r="E287" s="9"/>
      <c r="F287" s="13"/>
      <c r="G287" s="9"/>
      <c r="H287" s="15">
        <v>1</v>
      </c>
      <c r="I287" s="14">
        <v>2</v>
      </c>
      <c r="J287" s="15">
        <v>1</v>
      </c>
      <c r="K287" s="14">
        <f>VLOOKUP(B287,'[1]2020 г.'!B:U,20,0)</f>
        <v>2</v>
      </c>
      <c r="L287" s="16">
        <f t="shared" si="4"/>
        <v>6</v>
      </c>
    </row>
    <row r="288" spans="1:12" ht="15.75" x14ac:dyDescent="0.25">
      <c r="A288" s="9">
        <v>286</v>
      </c>
      <c r="B288" s="26" t="s">
        <v>296</v>
      </c>
      <c r="C288" s="9"/>
      <c r="D288" s="13"/>
      <c r="E288" s="9"/>
      <c r="F288" s="13"/>
      <c r="G288" s="9"/>
      <c r="H288" s="15">
        <v>2</v>
      </c>
      <c r="I288" s="14">
        <v>1</v>
      </c>
      <c r="J288" s="15">
        <v>2</v>
      </c>
      <c r="K288" s="14">
        <f>VLOOKUP(B288,'[1]2020 г.'!B:U,20,0)</f>
        <v>0</v>
      </c>
      <c r="L288" s="16">
        <f t="shared" si="4"/>
        <v>5</v>
      </c>
    </row>
    <row r="289" spans="1:12" ht="47.25" x14ac:dyDescent="0.25">
      <c r="A289" s="9">
        <v>287</v>
      </c>
      <c r="B289" s="26" t="s">
        <v>297</v>
      </c>
      <c r="C289" s="9"/>
      <c r="D289" s="13"/>
      <c r="E289" s="9"/>
      <c r="F289" s="13"/>
      <c r="G289" s="9"/>
      <c r="H289" s="15">
        <v>1</v>
      </c>
      <c r="I289" s="14"/>
      <c r="J289" s="15">
        <v>3</v>
      </c>
      <c r="K289" s="14">
        <f>VLOOKUP(B289,'[1]2020 г.'!B:U,20,0)</f>
        <v>0</v>
      </c>
      <c r="L289" s="16">
        <f t="shared" si="4"/>
        <v>4</v>
      </c>
    </row>
    <row r="290" spans="1:12" ht="15.75" x14ac:dyDescent="0.25">
      <c r="A290" s="9">
        <v>288</v>
      </c>
      <c r="B290" s="26" t="s">
        <v>298</v>
      </c>
      <c r="C290" s="9"/>
      <c r="D290" s="13"/>
      <c r="E290" s="9"/>
      <c r="F290" s="13"/>
      <c r="G290" s="9"/>
      <c r="H290" s="15">
        <v>2</v>
      </c>
      <c r="I290" s="14">
        <v>4</v>
      </c>
      <c r="J290" s="15"/>
      <c r="K290" s="14">
        <f>VLOOKUP(B290,'[1]2020 г.'!B:U,20,0)</f>
        <v>0</v>
      </c>
      <c r="L290" s="16">
        <f t="shared" si="4"/>
        <v>6</v>
      </c>
    </row>
    <row r="291" spans="1:12" ht="15.75" x14ac:dyDescent="0.25">
      <c r="A291" s="9">
        <v>289</v>
      </c>
      <c r="B291" s="26" t="s">
        <v>299</v>
      </c>
      <c r="C291" s="9"/>
      <c r="D291" s="13"/>
      <c r="E291" s="9"/>
      <c r="F291" s="13"/>
      <c r="G291" s="9"/>
      <c r="H291" s="15">
        <v>1</v>
      </c>
      <c r="I291" s="14">
        <v>2</v>
      </c>
      <c r="J291" s="15">
        <v>1</v>
      </c>
      <c r="K291" s="14">
        <f>VLOOKUP(B291,'[1]2020 г.'!B:U,20,0)</f>
        <v>0</v>
      </c>
      <c r="L291" s="16">
        <f t="shared" si="4"/>
        <v>4</v>
      </c>
    </row>
    <row r="292" spans="1:12" ht="126" x14ac:dyDescent="0.25">
      <c r="A292" s="9">
        <v>290</v>
      </c>
      <c r="B292" s="26" t="s">
        <v>300</v>
      </c>
      <c r="C292" s="9"/>
      <c r="D292" s="13"/>
      <c r="E292" s="9"/>
      <c r="F292" s="13"/>
      <c r="G292" s="9"/>
      <c r="H292" s="15">
        <v>1</v>
      </c>
      <c r="I292" s="14">
        <v>1</v>
      </c>
      <c r="J292" s="15">
        <v>3</v>
      </c>
      <c r="K292" s="14">
        <f>VLOOKUP(B292,'[1]2020 г.'!B:U,20,0)</f>
        <v>0</v>
      </c>
      <c r="L292" s="16">
        <f t="shared" si="4"/>
        <v>5</v>
      </c>
    </row>
    <row r="293" spans="1:12" ht="31.5" x14ac:dyDescent="0.25">
      <c r="A293" s="9">
        <v>291</v>
      </c>
      <c r="B293" s="26" t="s">
        <v>301</v>
      </c>
      <c r="C293" s="9"/>
      <c r="D293" s="13"/>
      <c r="E293" s="9"/>
      <c r="F293" s="13"/>
      <c r="G293" s="9"/>
      <c r="H293" s="15">
        <v>2</v>
      </c>
      <c r="I293" s="14">
        <v>8</v>
      </c>
      <c r="J293" s="15">
        <v>2</v>
      </c>
      <c r="K293" s="14">
        <f>VLOOKUP(B293,'[1]2020 г.'!B:U,20,0)</f>
        <v>0</v>
      </c>
      <c r="L293" s="16">
        <f t="shared" si="4"/>
        <v>12</v>
      </c>
    </row>
    <row r="294" spans="1:12" ht="15.75" x14ac:dyDescent="0.25">
      <c r="A294" s="9">
        <v>292</v>
      </c>
      <c r="B294" s="26" t="s">
        <v>302</v>
      </c>
      <c r="C294" s="9"/>
      <c r="D294" s="13"/>
      <c r="E294" s="9"/>
      <c r="F294" s="13"/>
      <c r="G294" s="9"/>
      <c r="H294" s="15">
        <v>1</v>
      </c>
      <c r="I294" s="14">
        <v>1</v>
      </c>
      <c r="J294" s="15">
        <v>1</v>
      </c>
      <c r="K294" s="14">
        <f>VLOOKUP(B294,'[1]2020 г.'!B:U,20,0)</f>
        <v>0</v>
      </c>
      <c r="L294" s="16">
        <f t="shared" si="4"/>
        <v>3</v>
      </c>
    </row>
    <row r="295" spans="1:12" ht="94.5" x14ac:dyDescent="0.25">
      <c r="A295" s="9">
        <v>293</v>
      </c>
      <c r="B295" s="26" t="s">
        <v>303</v>
      </c>
      <c r="C295" s="9"/>
      <c r="D295" s="13"/>
      <c r="E295" s="9"/>
      <c r="F295" s="13"/>
      <c r="G295" s="9"/>
      <c r="H295" s="15">
        <v>1</v>
      </c>
      <c r="I295" s="14">
        <v>3</v>
      </c>
      <c r="J295" s="15"/>
      <c r="K295" s="14">
        <f>VLOOKUP(B295,'[1]2020 г.'!B:U,20,0)</f>
        <v>0</v>
      </c>
      <c r="L295" s="16">
        <f t="shared" si="4"/>
        <v>4</v>
      </c>
    </row>
    <row r="296" spans="1:12" ht="31.5" x14ac:dyDescent="0.25">
      <c r="A296" s="9">
        <v>294</v>
      </c>
      <c r="B296" s="26" t="s">
        <v>304</v>
      </c>
      <c r="C296" s="9"/>
      <c r="D296" s="13"/>
      <c r="E296" s="9"/>
      <c r="F296" s="13"/>
      <c r="G296" s="9"/>
      <c r="H296" s="15">
        <v>2</v>
      </c>
      <c r="I296" s="14">
        <v>1</v>
      </c>
      <c r="J296" s="15"/>
      <c r="K296" s="14">
        <f>VLOOKUP(B296,'[1]2020 г.'!B:U,20,0)</f>
        <v>1</v>
      </c>
      <c r="L296" s="16">
        <f t="shared" si="4"/>
        <v>4</v>
      </c>
    </row>
    <row r="297" spans="1:12" ht="31.5" x14ac:dyDescent="0.25">
      <c r="A297" s="9">
        <v>295</v>
      </c>
      <c r="B297" s="26" t="s">
        <v>305</v>
      </c>
      <c r="C297" s="9"/>
      <c r="D297" s="13"/>
      <c r="E297" s="9"/>
      <c r="F297" s="13"/>
      <c r="G297" s="9"/>
      <c r="H297" s="15">
        <v>2</v>
      </c>
      <c r="I297" s="14"/>
      <c r="J297" s="15">
        <v>1</v>
      </c>
      <c r="K297" s="14">
        <f>VLOOKUP(B297,'[1]2020 г.'!B:U,20,0)</f>
        <v>0</v>
      </c>
      <c r="L297" s="16">
        <f t="shared" si="4"/>
        <v>3</v>
      </c>
    </row>
    <row r="298" spans="1:12" ht="78.75" x14ac:dyDescent="0.25">
      <c r="A298" s="9">
        <v>296</v>
      </c>
      <c r="B298" s="26" t="s">
        <v>306</v>
      </c>
      <c r="C298" s="9"/>
      <c r="D298" s="13">
        <v>4</v>
      </c>
      <c r="E298" s="9"/>
      <c r="F298" s="13"/>
      <c r="G298" s="9"/>
      <c r="H298" s="15">
        <v>3</v>
      </c>
      <c r="I298" s="14"/>
      <c r="J298" s="15"/>
      <c r="K298" s="14">
        <f>VLOOKUP(B298,'[1]2020 г.'!B:U,20,0)</f>
        <v>1</v>
      </c>
      <c r="L298" s="16">
        <f t="shared" si="4"/>
        <v>8</v>
      </c>
    </row>
    <row r="299" spans="1:12" ht="126" x14ac:dyDescent="0.25">
      <c r="A299" s="9">
        <v>297</v>
      </c>
      <c r="B299" s="26" t="s">
        <v>307</v>
      </c>
      <c r="C299" s="9"/>
      <c r="D299" s="13"/>
      <c r="E299" s="9"/>
      <c r="F299" s="13"/>
      <c r="G299" s="9"/>
      <c r="H299" s="15">
        <v>2</v>
      </c>
      <c r="I299" s="14"/>
      <c r="J299" s="15">
        <v>1</v>
      </c>
      <c r="K299" s="14">
        <f>VLOOKUP(B299,'[1]2020 г.'!B:U,20,0)</f>
        <v>0</v>
      </c>
      <c r="L299" s="16">
        <f t="shared" si="4"/>
        <v>3</v>
      </c>
    </row>
    <row r="300" spans="1:12" ht="31.5" x14ac:dyDescent="0.25">
      <c r="A300" s="9">
        <v>298</v>
      </c>
      <c r="B300" s="26" t="s">
        <v>308</v>
      </c>
      <c r="C300" s="9"/>
      <c r="D300" s="13"/>
      <c r="E300" s="9"/>
      <c r="F300" s="13"/>
      <c r="G300" s="9"/>
      <c r="H300" s="15"/>
      <c r="I300" s="14"/>
      <c r="J300" s="15">
        <v>5</v>
      </c>
      <c r="K300" s="14">
        <f>VLOOKUP(B300,'[1]2020 г.'!B:U,20,0)</f>
        <v>0</v>
      </c>
      <c r="L300" s="16">
        <f t="shared" si="4"/>
        <v>5</v>
      </c>
    </row>
    <row r="301" spans="1:12" ht="15.75" x14ac:dyDescent="0.25">
      <c r="A301" s="9">
        <v>299</v>
      </c>
      <c r="B301" s="26" t="s">
        <v>309</v>
      </c>
      <c r="C301" s="9"/>
      <c r="D301" s="13"/>
      <c r="E301" s="9"/>
      <c r="F301" s="13"/>
      <c r="G301" s="9"/>
      <c r="H301" s="15">
        <v>2</v>
      </c>
      <c r="I301" s="14"/>
      <c r="J301" s="15">
        <v>1</v>
      </c>
      <c r="K301" s="14">
        <f>VLOOKUP(B301,'[1]2020 г.'!B:U,20,0)</f>
        <v>0</v>
      </c>
      <c r="L301" s="16">
        <f t="shared" si="4"/>
        <v>3</v>
      </c>
    </row>
    <row r="302" spans="1:12" ht="47.25" x14ac:dyDescent="0.25">
      <c r="A302" s="9">
        <v>300</v>
      </c>
      <c r="B302" s="18" t="s">
        <v>310</v>
      </c>
      <c r="C302" s="9"/>
      <c r="D302" s="13"/>
      <c r="E302" s="9"/>
      <c r="F302" s="13"/>
      <c r="G302" s="9"/>
      <c r="H302" s="15"/>
      <c r="I302" s="14">
        <v>1</v>
      </c>
      <c r="J302" s="15">
        <v>4</v>
      </c>
      <c r="K302" s="14">
        <f>VLOOKUP(B302,'[1]2020 г.'!B:U,20,0)</f>
        <v>0</v>
      </c>
      <c r="L302" s="16">
        <f t="shared" si="4"/>
        <v>5</v>
      </c>
    </row>
    <row r="303" spans="1:12" ht="31.5" x14ac:dyDescent="0.25">
      <c r="A303" s="9">
        <v>301</v>
      </c>
      <c r="B303" s="18" t="s">
        <v>311</v>
      </c>
      <c r="C303" s="9"/>
      <c r="D303" s="13"/>
      <c r="E303" s="9"/>
      <c r="F303" s="13"/>
      <c r="G303" s="9"/>
      <c r="H303" s="15">
        <v>1</v>
      </c>
      <c r="I303" s="14">
        <v>2</v>
      </c>
      <c r="J303" s="15"/>
      <c r="K303" s="14">
        <f>VLOOKUP(B303,'[1]2020 г.'!B:U,20,0)</f>
        <v>0</v>
      </c>
      <c r="L303" s="16">
        <f t="shared" si="4"/>
        <v>3</v>
      </c>
    </row>
    <row r="304" spans="1:12" ht="47.25" x14ac:dyDescent="0.25">
      <c r="A304" s="9">
        <v>302</v>
      </c>
      <c r="B304" s="18" t="s">
        <v>312</v>
      </c>
      <c r="C304" s="9"/>
      <c r="D304" s="13"/>
      <c r="E304" s="9"/>
      <c r="F304" s="13"/>
      <c r="G304" s="9"/>
      <c r="H304" s="15">
        <v>2</v>
      </c>
      <c r="I304" s="14">
        <v>1</v>
      </c>
      <c r="J304" s="15"/>
      <c r="K304" s="14">
        <f>VLOOKUP(B304,'[1]2020 г.'!B:U,20,0)</f>
        <v>0</v>
      </c>
      <c r="L304" s="16">
        <f t="shared" si="4"/>
        <v>3</v>
      </c>
    </row>
    <row r="305" spans="1:12" ht="15.75" x14ac:dyDescent="0.25">
      <c r="A305" s="9">
        <v>303</v>
      </c>
      <c r="B305" s="18" t="s">
        <v>313</v>
      </c>
      <c r="C305" s="9"/>
      <c r="D305" s="13"/>
      <c r="E305" s="9"/>
      <c r="F305" s="13"/>
      <c r="G305" s="9"/>
      <c r="H305" s="15"/>
      <c r="I305" s="14">
        <v>5</v>
      </c>
      <c r="J305" s="15"/>
      <c r="K305" s="14">
        <f>VLOOKUP(B305,'[1]2020 г.'!B:U,20,0)</f>
        <v>0</v>
      </c>
      <c r="L305" s="16">
        <f t="shared" si="4"/>
        <v>5</v>
      </c>
    </row>
    <row r="306" spans="1:12" ht="15.75" x14ac:dyDescent="0.25">
      <c r="A306" s="9">
        <v>304</v>
      </c>
      <c r="B306" s="18" t="s">
        <v>314</v>
      </c>
      <c r="C306" s="9"/>
      <c r="D306" s="13"/>
      <c r="E306" s="9"/>
      <c r="F306" s="13"/>
      <c r="G306" s="9"/>
      <c r="H306" s="15"/>
      <c r="I306" s="14">
        <v>2</v>
      </c>
      <c r="J306" s="15">
        <v>1</v>
      </c>
      <c r="K306" s="14">
        <f>VLOOKUP(B306,'[1]2020 г.'!B:U,20,0)</f>
        <v>0</v>
      </c>
      <c r="L306" s="16">
        <f t="shared" si="4"/>
        <v>3</v>
      </c>
    </row>
    <row r="307" spans="1:12" ht="15.75" x14ac:dyDescent="0.25">
      <c r="A307" s="9">
        <v>305</v>
      </c>
      <c r="B307" s="18" t="s">
        <v>315</v>
      </c>
      <c r="C307" s="9"/>
      <c r="D307" s="13"/>
      <c r="E307" s="9"/>
      <c r="F307" s="13"/>
      <c r="G307" s="9"/>
      <c r="H307" s="15"/>
      <c r="I307" s="14">
        <v>1</v>
      </c>
      <c r="J307" s="15">
        <v>2</v>
      </c>
      <c r="K307" s="14">
        <f>VLOOKUP(B307,'[1]2020 г.'!B:U,20,0)</f>
        <v>0</v>
      </c>
      <c r="L307" s="16">
        <f t="shared" si="4"/>
        <v>3</v>
      </c>
    </row>
    <row r="308" spans="1:12" ht="47.25" x14ac:dyDescent="0.25">
      <c r="A308" s="9">
        <v>306</v>
      </c>
      <c r="B308" s="18" t="s">
        <v>316</v>
      </c>
      <c r="C308" s="9"/>
      <c r="D308" s="13"/>
      <c r="E308" s="9"/>
      <c r="F308" s="13"/>
      <c r="G308" s="9"/>
      <c r="H308" s="15">
        <v>1</v>
      </c>
      <c r="I308" s="14">
        <v>1</v>
      </c>
      <c r="J308" s="15">
        <v>1</v>
      </c>
      <c r="K308" s="14">
        <f>VLOOKUP(B308,'[1]2020 г.'!B:U,20,0)</f>
        <v>2</v>
      </c>
      <c r="L308" s="16">
        <f t="shared" si="4"/>
        <v>5</v>
      </c>
    </row>
    <row r="309" spans="1:12" ht="31.5" x14ac:dyDescent="0.25">
      <c r="A309" s="9">
        <v>307</v>
      </c>
      <c r="B309" s="18" t="s">
        <v>317</v>
      </c>
      <c r="C309" s="9"/>
      <c r="D309" s="13"/>
      <c r="E309" s="9"/>
      <c r="F309" s="13"/>
      <c r="G309" s="9"/>
      <c r="H309" s="15">
        <v>1</v>
      </c>
      <c r="I309" s="14">
        <v>2</v>
      </c>
      <c r="J309" s="15"/>
      <c r="K309" s="14">
        <f>VLOOKUP(B309,'[1]2020 г.'!B:U,20,0)</f>
        <v>0</v>
      </c>
      <c r="L309" s="16">
        <f t="shared" si="4"/>
        <v>3</v>
      </c>
    </row>
    <row r="310" spans="1:12" ht="15.75" x14ac:dyDescent="0.25">
      <c r="A310" s="9">
        <v>308</v>
      </c>
      <c r="B310" s="18" t="s">
        <v>318</v>
      </c>
      <c r="C310" s="9"/>
      <c r="D310" s="13"/>
      <c r="E310" s="9"/>
      <c r="F310" s="13"/>
      <c r="G310" s="9"/>
      <c r="H310" s="15">
        <v>1</v>
      </c>
      <c r="I310" s="14">
        <v>3</v>
      </c>
      <c r="J310" s="15"/>
      <c r="K310" s="14"/>
      <c r="L310" s="16">
        <f t="shared" si="4"/>
        <v>4</v>
      </c>
    </row>
    <row r="311" spans="1:12" ht="15.75" x14ac:dyDescent="0.25">
      <c r="A311" s="9">
        <v>309</v>
      </c>
      <c r="B311" s="18" t="s">
        <v>319</v>
      </c>
      <c r="C311" s="9"/>
      <c r="D311" s="13"/>
      <c r="E311" s="9"/>
      <c r="F311" s="13"/>
      <c r="G311" s="9"/>
      <c r="H311" s="15"/>
      <c r="I311" s="14">
        <v>5</v>
      </c>
      <c r="J311" s="15">
        <v>3</v>
      </c>
      <c r="K311" s="14">
        <f>VLOOKUP(B311,'[1]2020 г.'!B:U,20,0)</f>
        <v>1</v>
      </c>
      <c r="L311" s="16">
        <f t="shared" si="4"/>
        <v>9</v>
      </c>
    </row>
    <row r="312" spans="1:12" ht="31.5" x14ac:dyDescent="0.25">
      <c r="A312" s="9">
        <v>310</v>
      </c>
      <c r="B312" s="18" t="s">
        <v>320</v>
      </c>
      <c r="C312" s="9"/>
      <c r="D312" s="13"/>
      <c r="E312" s="9"/>
      <c r="F312" s="13"/>
      <c r="G312" s="9"/>
      <c r="H312" s="15"/>
      <c r="I312" s="14">
        <v>4</v>
      </c>
      <c r="J312" s="15"/>
      <c r="K312" s="14">
        <f>VLOOKUP(B312,'[1]2020 г.'!B:U,20,0)</f>
        <v>0</v>
      </c>
      <c r="L312" s="16">
        <f t="shared" si="4"/>
        <v>4</v>
      </c>
    </row>
    <row r="313" spans="1:12" ht="63" x14ac:dyDescent="0.25">
      <c r="A313" s="9">
        <v>311</v>
      </c>
      <c r="B313" s="18" t="s">
        <v>321</v>
      </c>
      <c r="C313" s="9"/>
      <c r="D313" s="13"/>
      <c r="E313" s="9"/>
      <c r="F313" s="13"/>
      <c r="G313" s="9"/>
      <c r="H313" s="15"/>
      <c r="I313" s="14">
        <v>4</v>
      </c>
      <c r="J313" s="15">
        <v>1</v>
      </c>
      <c r="K313" s="14">
        <f>VLOOKUP(B313,'[1]2020 г.'!B:U,20,0)</f>
        <v>0</v>
      </c>
      <c r="L313" s="16">
        <f t="shared" si="4"/>
        <v>5</v>
      </c>
    </row>
    <row r="314" spans="1:12" ht="47.25" x14ac:dyDescent="0.25">
      <c r="A314" s="9">
        <v>312</v>
      </c>
      <c r="B314" s="18" t="s">
        <v>322</v>
      </c>
      <c r="C314" s="9"/>
      <c r="D314" s="13"/>
      <c r="E314" s="9"/>
      <c r="F314" s="13"/>
      <c r="G314" s="9"/>
      <c r="H314" s="15"/>
      <c r="I314" s="14">
        <v>1</v>
      </c>
      <c r="J314" s="15">
        <v>3</v>
      </c>
      <c r="K314" s="14">
        <f>VLOOKUP(B314,'[1]2020 г.'!B:U,20,0)</f>
        <v>0</v>
      </c>
      <c r="L314" s="16">
        <f t="shared" si="4"/>
        <v>4</v>
      </c>
    </row>
    <row r="315" spans="1:12" ht="47.25" x14ac:dyDescent="0.25">
      <c r="A315" s="9">
        <v>313</v>
      </c>
      <c r="B315" s="18" t="s">
        <v>323</v>
      </c>
      <c r="C315" s="9"/>
      <c r="D315" s="13"/>
      <c r="E315" s="9"/>
      <c r="F315" s="13"/>
      <c r="G315" s="9"/>
      <c r="H315" s="15"/>
      <c r="I315" s="14">
        <v>4</v>
      </c>
      <c r="J315" s="15">
        <v>8</v>
      </c>
      <c r="K315" s="14">
        <f>VLOOKUP(B315,'[1]2020 г.'!B:U,20,0)</f>
        <v>1</v>
      </c>
      <c r="L315" s="16">
        <f t="shared" si="4"/>
        <v>13</v>
      </c>
    </row>
    <row r="316" spans="1:12" ht="15.75" x14ac:dyDescent="0.25">
      <c r="A316" s="9">
        <v>314</v>
      </c>
      <c r="B316" s="18" t="s">
        <v>324</v>
      </c>
      <c r="C316" s="9"/>
      <c r="D316" s="13"/>
      <c r="E316" s="9"/>
      <c r="F316" s="13"/>
      <c r="G316" s="9"/>
      <c r="H316" s="15"/>
      <c r="I316" s="14">
        <v>2</v>
      </c>
      <c r="J316" s="15">
        <v>2</v>
      </c>
      <c r="K316" s="14">
        <f>VLOOKUP(B316,'[1]2020 г.'!B:U,20,0)</f>
        <v>0</v>
      </c>
      <c r="L316" s="16">
        <f t="shared" si="4"/>
        <v>4</v>
      </c>
    </row>
    <row r="317" spans="1:12" ht="31.5" x14ac:dyDescent="0.25">
      <c r="A317" s="9">
        <v>315</v>
      </c>
      <c r="B317" s="18" t="s">
        <v>325</v>
      </c>
      <c r="C317" s="9"/>
      <c r="D317" s="13"/>
      <c r="E317" s="9"/>
      <c r="F317" s="13"/>
      <c r="G317" s="9"/>
      <c r="H317" s="15"/>
      <c r="I317" s="14">
        <v>3</v>
      </c>
      <c r="J317" s="15"/>
      <c r="K317" s="14">
        <f>VLOOKUP(B317,'[1]2020 г.'!B:U,20,0)</f>
        <v>0</v>
      </c>
      <c r="L317" s="16">
        <f t="shared" si="4"/>
        <v>3</v>
      </c>
    </row>
    <row r="318" spans="1:12" ht="31.5" x14ac:dyDescent="0.25">
      <c r="A318" s="9">
        <v>316</v>
      </c>
      <c r="B318" s="18" t="s">
        <v>326</v>
      </c>
      <c r="C318" s="9"/>
      <c r="D318" s="13"/>
      <c r="E318" s="9"/>
      <c r="F318" s="13"/>
      <c r="G318" s="9"/>
      <c r="H318" s="15"/>
      <c r="I318" s="14"/>
      <c r="J318" s="15">
        <v>10</v>
      </c>
      <c r="K318" s="14">
        <f>VLOOKUP(B318,'[1]2020 г.'!B:U,20,0)</f>
        <v>2</v>
      </c>
      <c r="L318" s="16">
        <f t="shared" si="4"/>
        <v>12</v>
      </c>
    </row>
    <row r="319" spans="1:12" ht="15.75" x14ac:dyDescent="0.25">
      <c r="A319" s="9">
        <v>317</v>
      </c>
      <c r="B319" s="18" t="s">
        <v>327</v>
      </c>
      <c r="C319" s="9"/>
      <c r="D319" s="13"/>
      <c r="E319" s="9"/>
      <c r="F319" s="13"/>
      <c r="G319" s="9"/>
      <c r="H319" s="15"/>
      <c r="I319" s="14"/>
      <c r="J319" s="15">
        <v>3</v>
      </c>
      <c r="K319" s="14">
        <f>VLOOKUP(B319,'[1]2020 г.'!B:U,20,0)</f>
        <v>0</v>
      </c>
      <c r="L319" s="16">
        <f t="shared" si="4"/>
        <v>3</v>
      </c>
    </row>
    <row r="320" spans="1:12" ht="15.75" x14ac:dyDescent="0.25">
      <c r="A320" s="9">
        <v>318</v>
      </c>
      <c r="B320" s="18" t="s">
        <v>328</v>
      </c>
      <c r="C320" s="9"/>
      <c r="D320" s="13"/>
      <c r="E320" s="9"/>
      <c r="F320" s="13"/>
      <c r="G320" s="9"/>
      <c r="H320" s="15"/>
      <c r="I320" s="14"/>
      <c r="J320" s="15">
        <v>3</v>
      </c>
      <c r="K320" s="14">
        <f>VLOOKUP(B320,'[1]2020 г.'!B:U,20,0)</f>
        <v>1</v>
      </c>
      <c r="L320" s="16">
        <f t="shared" si="4"/>
        <v>4</v>
      </c>
    </row>
    <row r="321" spans="1:12" ht="63" x14ac:dyDescent="0.25">
      <c r="A321" s="9">
        <v>319</v>
      </c>
      <c r="B321" s="18" t="s">
        <v>329</v>
      </c>
      <c r="C321" s="9"/>
      <c r="D321" s="13"/>
      <c r="E321" s="9"/>
      <c r="F321" s="13"/>
      <c r="G321" s="9"/>
      <c r="H321" s="15"/>
      <c r="I321" s="14"/>
      <c r="J321" s="15">
        <v>7</v>
      </c>
      <c r="K321" s="14">
        <f>VLOOKUP(B321,'[1]2020 г.'!B:U,20,0)</f>
        <v>0</v>
      </c>
      <c r="L321" s="16">
        <f t="shared" si="4"/>
        <v>7</v>
      </c>
    </row>
    <row r="322" spans="1:12" ht="47.25" x14ac:dyDescent="0.25">
      <c r="A322" s="9">
        <v>320</v>
      </c>
      <c r="B322" s="18" t="s">
        <v>330</v>
      </c>
      <c r="C322" s="9"/>
      <c r="D322" s="13"/>
      <c r="E322" s="9"/>
      <c r="F322" s="13"/>
      <c r="G322" s="9"/>
      <c r="H322" s="15"/>
      <c r="I322" s="14"/>
      <c r="J322" s="15">
        <v>3</v>
      </c>
      <c r="K322" s="14">
        <f>VLOOKUP(B322,'[1]2020 г.'!B:U,20,0)</f>
        <v>0</v>
      </c>
      <c r="L322" s="16">
        <f t="shared" si="4"/>
        <v>3</v>
      </c>
    </row>
    <row r="323" spans="1:12" ht="15.75" x14ac:dyDescent="0.25">
      <c r="A323" s="9">
        <v>321</v>
      </c>
      <c r="B323" s="18" t="s">
        <v>331</v>
      </c>
      <c r="C323" s="34"/>
      <c r="D323" s="35"/>
      <c r="E323" s="34"/>
      <c r="F323" s="35"/>
      <c r="G323" s="34"/>
      <c r="H323" s="35"/>
      <c r="I323" s="9"/>
      <c r="J323" s="13">
        <v>4</v>
      </c>
      <c r="K323" s="14">
        <f>VLOOKUP(B323,'[1]2020 г.'!B:U,20,0)</f>
        <v>0</v>
      </c>
      <c r="L323" s="16">
        <f t="shared" si="4"/>
        <v>4</v>
      </c>
    </row>
    <row r="324" spans="1:12" ht="15.75" x14ac:dyDescent="0.25">
      <c r="A324" s="9">
        <v>322</v>
      </c>
      <c r="B324" s="18" t="s">
        <v>332</v>
      </c>
      <c r="C324" s="34"/>
      <c r="D324" s="35"/>
      <c r="E324" s="34"/>
      <c r="F324" s="35"/>
      <c r="G324" s="34"/>
      <c r="H324" s="35"/>
      <c r="I324" s="9"/>
      <c r="J324" s="13">
        <v>0</v>
      </c>
      <c r="K324" s="14">
        <f>VLOOKUP(B324,'[1]2020 г.'!B:U,20,0)</f>
        <v>3</v>
      </c>
      <c r="L324" s="16">
        <f t="shared" si="4"/>
        <v>3</v>
      </c>
    </row>
    <row r="325" spans="1:12" ht="15.75" x14ac:dyDescent="0.25">
      <c r="A325" s="9">
        <v>323</v>
      </c>
      <c r="B325" s="18" t="s">
        <v>333</v>
      </c>
      <c r="C325" s="34"/>
      <c r="D325" s="35"/>
      <c r="E325" s="34"/>
      <c r="F325" s="35"/>
      <c r="G325" s="34"/>
      <c r="H325" s="35"/>
      <c r="I325" s="9"/>
      <c r="J325" s="13">
        <v>4</v>
      </c>
      <c r="K325" s="14">
        <f>VLOOKUP(B325,'[1]2020 г.'!B:U,20,0)</f>
        <v>0</v>
      </c>
      <c r="L325" s="16">
        <f t="shared" si="4"/>
        <v>4</v>
      </c>
    </row>
    <row r="326" spans="1:12" ht="47.25" x14ac:dyDescent="0.25">
      <c r="A326" s="9">
        <v>324</v>
      </c>
      <c r="B326" s="18" t="s">
        <v>334</v>
      </c>
      <c r="C326" s="34"/>
      <c r="D326" s="35"/>
      <c r="E326" s="34"/>
      <c r="F326" s="35"/>
      <c r="G326" s="34"/>
      <c r="H326" s="35"/>
      <c r="I326" s="9"/>
      <c r="J326" s="13"/>
      <c r="K326" s="14">
        <f>VLOOKUP(B326,'[1]2020 г.'!B:U,20,0)</f>
        <v>8</v>
      </c>
      <c r="L326" s="16">
        <f t="shared" si="4"/>
        <v>8</v>
      </c>
    </row>
    <row r="327" spans="1:12" ht="15.75" x14ac:dyDescent="0.25">
      <c r="A327" s="9">
        <v>325</v>
      </c>
      <c r="B327" s="18" t="s">
        <v>335</v>
      </c>
      <c r="C327" s="34"/>
      <c r="D327" s="35"/>
      <c r="E327" s="34"/>
      <c r="F327" s="35"/>
      <c r="G327" s="34"/>
      <c r="H327" s="35"/>
      <c r="I327" s="9"/>
      <c r="J327" s="13"/>
      <c r="K327" s="14">
        <f>VLOOKUP(B327,'[1]2020 г.'!B:U,20,0)</f>
        <v>2</v>
      </c>
      <c r="L327" s="16">
        <f t="shared" si="4"/>
        <v>2</v>
      </c>
    </row>
    <row r="328" spans="1:12" ht="31.5" x14ac:dyDescent="0.25">
      <c r="A328" s="9">
        <v>326</v>
      </c>
      <c r="B328" s="18" t="s">
        <v>336</v>
      </c>
      <c r="C328" s="34"/>
      <c r="D328" s="35"/>
      <c r="E328" s="34"/>
      <c r="F328" s="35"/>
      <c r="G328" s="34"/>
      <c r="H328" s="35"/>
      <c r="I328" s="9"/>
      <c r="J328" s="13"/>
      <c r="K328" s="14">
        <f>VLOOKUP(B328,'[1]2020 г.'!B:U,20,0)</f>
        <v>1</v>
      </c>
      <c r="L328" s="16">
        <f t="shared" si="4"/>
        <v>1</v>
      </c>
    </row>
    <row r="329" spans="1:12" ht="15.75" x14ac:dyDescent="0.25">
      <c r="A329" s="9">
        <v>327</v>
      </c>
      <c r="B329" s="18" t="s">
        <v>337</v>
      </c>
      <c r="C329" s="34"/>
      <c r="D329" s="35"/>
      <c r="E329" s="34"/>
      <c r="F329" s="35"/>
      <c r="G329" s="34"/>
      <c r="H329" s="35"/>
      <c r="I329" s="9"/>
      <c r="J329" s="13"/>
      <c r="K329" s="14">
        <f>VLOOKUP(B329,'[1]2020 г.'!B:U,20,0)</f>
        <v>1</v>
      </c>
      <c r="L329" s="16">
        <f>SUM(C329:K329)</f>
        <v>1</v>
      </c>
    </row>
    <row r="330" spans="1:12" ht="15.75" x14ac:dyDescent="0.25">
      <c r="A330" s="9">
        <v>328</v>
      </c>
      <c r="B330" s="10" t="s">
        <v>338</v>
      </c>
      <c r="C330" s="34"/>
      <c r="D330" s="35"/>
      <c r="E330" s="34"/>
      <c r="F330" s="35"/>
      <c r="G330" s="34"/>
      <c r="H330" s="35"/>
      <c r="I330" s="9"/>
      <c r="J330" s="13"/>
      <c r="K330" s="14">
        <f>VLOOKUP(B330,'[1]2020 г.'!B:U,20,0)</f>
        <v>1</v>
      </c>
      <c r="L330" s="16">
        <f>SUM(C330:K330)</f>
        <v>1</v>
      </c>
    </row>
    <row r="331" spans="1:12" ht="15.75" x14ac:dyDescent="0.25">
      <c r="A331" s="9">
        <v>329</v>
      </c>
      <c r="B331" s="18" t="s">
        <v>339</v>
      </c>
      <c r="C331" s="34"/>
      <c r="D331" s="35"/>
      <c r="E331" s="34"/>
      <c r="F331" s="35"/>
      <c r="G331" s="34"/>
      <c r="H331" s="35"/>
      <c r="I331" s="9"/>
      <c r="J331" s="13"/>
      <c r="K331" s="14">
        <f>VLOOKUP(B331,'[1]2020 г.'!B:U,20,0)</f>
        <v>2</v>
      </c>
      <c r="L331" s="16">
        <f t="shared" si="4"/>
        <v>2</v>
      </c>
    </row>
    <row r="332" spans="1:12" ht="15.75" x14ac:dyDescent="0.25">
      <c r="A332" s="9">
        <v>330</v>
      </c>
      <c r="B332" s="18" t="s">
        <v>340</v>
      </c>
      <c r="C332" s="34"/>
      <c r="D332" s="35"/>
      <c r="E332" s="34"/>
      <c r="F332" s="35"/>
      <c r="G332" s="34"/>
      <c r="H332" s="35"/>
      <c r="I332" s="9"/>
      <c r="J332" s="13"/>
      <c r="K332" s="14">
        <f>VLOOKUP(B332,'[1]2020 г.'!B:U,20,0)</f>
        <v>5</v>
      </c>
      <c r="L332" s="16">
        <f t="shared" si="4"/>
        <v>5</v>
      </c>
    </row>
    <row r="333" spans="1:12" ht="63" x14ac:dyDescent="0.25">
      <c r="A333" s="9">
        <v>331</v>
      </c>
      <c r="B333" s="18" t="s">
        <v>341</v>
      </c>
      <c r="C333" s="34"/>
      <c r="D333" s="35"/>
      <c r="E333" s="34"/>
      <c r="F333" s="35"/>
      <c r="G333" s="34"/>
      <c r="H333" s="35"/>
      <c r="I333" s="9"/>
      <c r="J333" s="13"/>
      <c r="K333" s="14">
        <f>VLOOKUP(B333,'[1]2020 г.'!B:U,20,0)</f>
        <v>1</v>
      </c>
      <c r="L333" s="16">
        <f t="shared" si="4"/>
        <v>1</v>
      </c>
    </row>
    <row r="334" spans="1:12" ht="15.75" x14ac:dyDescent="0.25">
      <c r="A334" s="9">
        <v>332</v>
      </c>
      <c r="B334" s="17" t="s">
        <v>342</v>
      </c>
      <c r="C334" s="34"/>
      <c r="D334" s="35"/>
      <c r="E334" s="34"/>
      <c r="F334" s="35"/>
      <c r="G334" s="34"/>
      <c r="H334" s="35"/>
      <c r="I334" s="9"/>
      <c r="J334" s="13"/>
      <c r="K334" s="14">
        <f>VLOOKUP(B334,'[1]2020 г.'!B:U,20,0)</f>
        <v>2</v>
      </c>
      <c r="L334" s="16">
        <f t="shared" si="4"/>
        <v>2</v>
      </c>
    </row>
    <row r="335" spans="1:12" ht="15.75" x14ac:dyDescent="0.25">
      <c r="A335" s="9">
        <v>333</v>
      </c>
      <c r="B335" s="18" t="s">
        <v>343</v>
      </c>
      <c r="C335" s="34"/>
      <c r="D335" s="35"/>
      <c r="E335" s="34"/>
      <c r="F335" s="35"/>
      <c r="G335" s="34"/>
      <c r="H335" s="35"/>
      <c r="I335" s="9"/>
      <c r="J335" s="13"/>
      <c r="K335" s="14">
        <f>VLOOKUP(B335,'[1]2020 г.'!B:U,20,0)</f>
        <v>1</v>
      </c>
      <c r="L335" s="16">
        <f t="shared" si="4"/>
        <v>1</v>
      </c>
    </row>
    <row r="336" spans="1:12" ht="63" x14ac:dyDescent="0.25">
      <c r="A336" s="9">
        <v>334</v>
      </c>
      <c r="B336" s="18" t="s">
        <v>344</v>
      </c>
      <c r="C336" s="34"/>
      <c r="D336" s="35"/>
      <c r="E336" s="34"/>
      <c r="F336" s="35"/>
      <c r="G336" s="34"/>
      <c r="H336" s="35"/>
      <c r="I336" s="9"/>
      <c r="J336" s="13"/>
      <c r="K336" s="14">
        <f>VLOOKUP(B336,'[1]2020 г.'!B:U,20,0)</f>
        <v>2</v>
      </c>
      <c r="L336" s="16">
        <f t="shared" si="4"/>
        <v>2</v>
      </c>
    </row>
    <row r="337" spans="1:12" ht="31.5" x14ac:dyDescent="0.25">
      <c r="A337" s="9">
        <v>335</v>
      </c>
      <c r="B337" s="18" t="s">
        <v>345</v>
      </c>
      <c r="C337" s="34"/>
      <c r="D337" s="35"/>
      <c r="E337" s="34"/>
      <c r="F337" s="35"/>
      <c r="G337" s="34"/>
      <c r="H337" s="35"/>
      <c r="I337" s="9"/>
      <c r="J337" s="13"/>
      <c r="K337" s="14">
        <f>VLOOKUP(B337,'[1]2020 г.'!B:U,20,0)</f>
        <v>1</v>
      </c>
      <c r="L337" s="16">
        <f t="shared" si="4"/>
        <v>1</v>
      </c>
    </row>
    <row r="338" spans="1:12" ht="31.5" x14ac:dyDescent="0.25">
      <c r="A338" s="9">
        <v>336</v>
      </c>
      <c r="B338" s="18" t="s">
        <v>346</v>
      </c>
      <c r="C338" s="34"/>
      <c r="D338" s="35"/>
      <c r="E338" s="34"/>
      <c r="F338" s="35"/>
      <c r="G338" s="34"/>
      <c r="H338" s="35"/>
      <c r="I338" s="9"/>
      <c r="J338" s="13"/>
      <c r="K338" s="14">
        <f>VLOOKUP(B338,'[1]2020 г.'!B:U,20,0)</f>
        <v>1</v>
      </c>
      <c r="L338" s="16">
        <f t="shared" si="4"/>
        <v>1</v>
      </c>
    </row>
    <row r="339" spans="1:12" ht="31.5" x14ac:dyDescent="0.25">
      <c r="A339" s="9">
        <v>337</v>
      </c>
      <c r="B339" s="18" t="s">
        <v>347</v>
      </c>
      <c r="C339" s="34"/>
      <c r="D339" s="35"/>
      <c r="E339" s="34"/>
      <c r="F339" s="35"/>
      <c r="G339" s="34"/>
      <c r="H339" s="35"/>
      <c r="I339" s="9"/>
      <c r="J339" s="13">
        <v>3</v>
      </c>
      <c r="K339" s="14">
        <f>VLOOKUP(B339,'[1]2020 г.'!B:U,20,0)</f>
        <v>0</v>
      </c>
      <c r="L339" s="16">
        <f t="shared" si="4"/>
        <v>3</v>
      </c>
    </row>
    <row r="340" spans="1:12" ht="47.25" x14ac:dyDescent="0.25">
      <c r="A340" s="9">
        <v>338</v>
      </c>
      <c r="B340" s="18" t="s">
        <v>348</v>
      </c>
      <c r="C340" s="34"/>
      <c r="D340" s="35"/>
      <c r="E340" s="34"/>
      <c r="F340" s="35"/>
      <c r="G340" s="34"/>
      <c r="H340" s="35"/>
      <c r="I340" s="9"/>
      <c r="J340" s="13"/>
      <c r="K340" s="14">
        <f>VLOOKUP(B340,'[1]2020 г.'!B:U,20,0)</f>
        <v>2</v>
      </c>
      <c r="L340" s="16">
        <f t="shared" si="4"/>
        <v>2</v>
      </c>
    </row>
    <row r="341" spans="1:12" ht="15.75" x14ac:dyDescent="0.25">
      <c r="A341" s="9">
        <v>339</v>
      </c>
      <c r="B341" s="18" t="s">
        <v>349</v>
      </c>
      <c r="C341" s="34"/>
      <c r="D341" s="35"/>
      <c r="E341" s="34"/>
      <c r="F341" s="35"/>
      <c r="G341" s="34"/>
      <c r="H341" s="35"/>
      <c r="I341" s="9"/>
      <c r="J341" s="13"/>
      <c r="K341" s="14">
        <f>VLOOKUP(B341,'[1]2020 г.'!B:U,20,0)</f>
        <v>1</v>
      </c>
      <c r="L341" s="16">
        <f t="shared" si="4"/>
        <v>1</v>
      </c>
    </row>
    <row r="342" spans="1:12" ht="15.75" x14ac:dyDescent="0.25">
      <c r="A342" s="9">
        <v>340</v>
      </c>
      <c r="B342" s="18" t="s">
        <v>350</v>
      </c>
      <c r="C342" s="34"/>
      <c r="D342" s="35"/>
      <c r="E342" s="34"/>
      <c r="F342" s="35"/>
      <c r="G342" s="34"/>
      <c r="H342" s="35"/>
      <c r="I342" s="9"/>
      <c r="J342" s="13"/>
      <c r="K342" s="14">
        <f>VLOOKUP(B342,'[1]2020 г.'!B:U,20,0)</f>
        <v>1</v>
      </c>
      <c r="L342" s="16">
        <f t="shared" si="4"/>
        <v>1</v>
      </c>
    </row>
    <row r="343" spans="1:12" ht="63" x14ac:dyDescent="0.25">
      <c r="A343" s="9">
        <v>341</v>
      </c>
      <c r="B343" s="18" t="s">
        <v>351</v>
      </c>
      <c r="C343" s="34"/>
      <c r="D343" s="35"/>
      <c r="E343" s="34"/>
      <c r="F343" s="35"/>
      <c r="G343" s="34"/>
      <c r="H343" s="35"/>
      <c r="I343" s="9"/>
      <c r="J343" s="13"/>
      <c r="K343" s="14">
        <f>VLOOKUP(B343,'[1]2020 г.'!B:U,20,0)</f>
        <v>3</v>
      </c>
      <c r="L343" s="16">
        <f t="shared" si="4"/>
        <v>3</v>
      </c>
    </row>
    <row r="344" spans="1:12" ht="15.75" x14ac:dyDescent="0.25">
      <c r="A344" s="9">
        <v>342</v>
      </c>
      <c r="B344" s="18" t="s">
        <v>352</v>
      </c>
      <c r="C344" s="34"/>
      <c r="D344" s="35"/>
      <c r="E344" s="34"/>
      <c r="F344" s="35"/>
      <c r="G344" s="34"/>
      <c r="H344" s="35"/>
      <c r="I344" s="9"/>
      <c r="J344" s="13"/>
      <c r="K344" s="14">
        <f>VLOOKUP(B344,'[1]2020 г.'!B:U,20,0)</f>
        <v>1</v>
      </c>
      <c r="L344" s="16">
        <f t="shared" si="4"/>
        <v>1</v>
      </c>
    </row>
    <row r="345" spans="1:12" ht="15.75" x14ac:dyDescent="0.25">
      <c r="A345" s="9">
        <v>343</v>
      </c>
      <c r="B345" s="18" t="s">
        <v>353</v>
      </c>
      <c r="C345" s="34"/>
      <c r="D345" s="35"/>
      <c r="E345" s="34"/>
      <c r="F345" s="35"/>
      <c r="G345" s="34"/>
      <c r="H345" s="35"/>
      <c r="I345" s="9"/>
      <c r="J345" s="13"/>
      <c r="K345" s="14">
        <f>VLOOKUP(B345,'[1]2020 г.'!B:U,20,0)</f>
        <v>3</v>
      </c>
      <c r="L345" s="16">
        <f t="shared" si="4"/>
        <v>3</v>
      </c>
    </row>
    <row r="346" spans="1:12" ht="47.25" x14ac:dyDescent="0.25">
      <c r="A346" s="9">
        <v>344</v>
      </c>
      <c r="B346" s="18" t="s">
        <v>354</v>
      </c>
      <c r="C346" s="34"/>
      <c r="D346" s="35"/>
      <c r="E346" s="34"/>
      <c r="F346" s="35"/>
      <c r="G346" s="34"/>
      <c r="H346" s="35"/>
      <c r="I346" s="9"/>
      <c r="J346" s="13"/>
      <c r="K346" s="14">
        <f>VLOOKUP(B346,'[1]2020 г.'!B:U,20,0)</f>
        <v>2</v>
      </c>
      <c r="L346" s="16">
        <f t="shared" si="4"/>
        <v>2</v>
      </c>
    </row>
    <row r="347" spans="1:12" ht="63" x14ac:dyDescent="0.25">
      <c r="A347" s="9">
        <v>345</v>
      </c>
      <c r="B347" s="18" t="s">
        <v>355</v>
      </c>
      <c r="C347" s="34"/>
      <c r="D347" s="35"/>
      <c r="E347" s="34"/>
      <c r="F347" s="35"/>
      <c r="G347" s="34"/>
      <c r="H347" s="35"/>
      <c r="I347" s="9"/>
      <c r="J347" s="13"/>
      <c r="K347" s="14">
        <f>VLOOKUP(B347,'[1]2020 г.'!B:U,20,0)</f>
        <v>1</v>
      </c>
      <c r="L347" s="16">
        <f t="shared" si="4"/>
        <v>1</v>
      </c>
    </row>
    <row r="348" spans="1:12" ht="15.75" x14ac:dyDescent="0.25">
      <c r="A348" s="9">
        <v>346</v>
      </c>
      <c r="B348" s="18" t="s">
        <v>356</v>
      </c>
      <c r="C348" s="34"/>
      <c r="D348" s="35"/>
      <c r="E348" s="34"/>
      <c r="F348" s="35"/>
      <c r="G348" s="34"/>
      <c r="H348" s="35"/>
      <c r="I348" s="9"/>
      <c r="J348" s="13"/>
      <c r="K348" s="14">
        <f>VLOOKUP(B348,'[1]2020 г.'!B:U,20,0)</f>
        <v>1</v>
      </c>
      <c r="L348" s="16">
        <f t="shared" si="4"/>
        <v>1</v>
      </c>
    </row>
    <row r="349" spans="1:12" ht="31.5" x14ac:dyDescent="0.25">
      <c r="A349" s="9">
        <v>347</v>
      </c>
      <c r="B349" s="18" t="s">
        <v>357</v>
      </c>
      <c r="C349" s="34"/>
      <c r="D349" s="35"/>
      <c r="E349" s="34"/>
      <c r="F349" s="35"/>
      <c r="G349" s="34"/>
      <c r="H349" s="35"/>
      <c r="I349" s="9"/>
      <c r="J349" s="13"/>
      <c r="K349" s="14">
        <f>VLOOKUP(B349,'[1]2020 г.'!B:U,20,0)</f>
        <v>1</v>
      </c>
      <c r="L349" s="16">
        <f t="shared" si="4"/>
        <v>1</v>
      </c>
    </row>
    <row r="350" spans="1:12" ht="15.75" x14ac:dyDescent="0.25">
      <c r="A350" s="9">
        <v>348</v>
      </c>
      <c r="B350" s="18" t="s">
        <v>358</v>
      </c>
      <c r="C350" s="34"/>
      <c r="D350" s="35"/>
      <c r="E350" s="34"/>
      <c r="F350" s="35"/>
      <c r="G350" s="34"/>
      <c r="H350" s="35"/>
      <c r="I350" s="9"/>
      <c r="J350" s="13"/>
      <c r="K350" s="14">
        <f>VLOOKUP(B350,'[1]2020 г.'!B:U,20,0)</f>
        <v>1</v>
      </c>
      <c r="L350" s="16">
        <f t="shared" si="4"/>
        <v>1</v>
      </c>
    </row>
    <row r="351" spans="1:12" ht="31.5" x14ac:dyDescent="0.25">
      <c r="A351" s="9">
        <v>349</v>
      </c>
      <c r="B351" s="18" t="s">
        <v>359</v>
      </c>
      <c r="C351" s="34"/>
      <c r="D351" s="35"/>
      <c r="E351" s="34"/>
      <c r="F351" s="35"/>
      <c r="G351" s="34"/>
      <c r="H351" s="35"/>
      <c r="I351" s="9"/>
      <c r="J351" s="13"/>
      <c r="K351" s="14">
        <f>VLOOKUP(B351,'[1]2020 г.'!B:U,20,0)</f>
        <v>1</v>
      </c>
      <c r="L351" s="16">
        <f t="shared" si="4"/>
        <v>1</v>
      </c>
    </row>
    <row r="352" spans="1:12" ht="15.75" x14ac:dyDescent="0.25">
      <c r="A352" s="9">
        <v>350</v>
      </c>
      <c r="B352" s="18" t="s">
        <v>360</v>
      </c>
      <c r="C352" s="34"/>
      <c r="D352" s="35"/>
      <c r="E352" s="34"/>
      <c r="F352" s="35"/>
      <c r="G352" s="34"/>
      <c r="H352" s="35"/>
      <c r="I352" s="9"/>
      <c r="J352" s="13"/>
      <c r="K352" s="14">
        <f>VLOOKUP(B352,'[1]2020 г.'!B:U,20,0)</f>
        <v>1</v>
      </c>
      <c r="L352" s="16">
        <f t="shared" si="4"/>
        <v>1</v>
      </c>
    </row>
    <row r="353" spans="1:12" ht="15.75" x14ac:dyDescent="0.25">
      <c r="A353" s="9">
        <v>351</v>
      </c>
      <c r="B353" s="18" t="s">
        <v>361</v>
      </c>
      <c r="C353" s="34"/>
      <c r="D353" s="35"/>
      <c r="E353" s="34"/>
      <c r="F353" s="35"/>
      <c r="G353" s="34"/>
      <c r="H353" s="35"/>
      <c r="I353" s="9"/>
      <c r="J353" s="13"/>
      <c r="K353" s="14">
        <f>VLOOKUP(B353,'[1]2020 г.'!B:U,20,0)</f>
        <v>3</v>
      </c>
      <c r="L353" s="16">
        <f t="shared" si="4"/>
        <v>3</v>
      </c>
    </row>
    <row r="354" spans="1:12" ht="47.25" x14ac:dyDescent="0.25">
      <c r="A354" s="9">
        <v>352</v>
      </c>
      <c r="B354" s="18" t="s">
        <v>362</v>
      </c>
      <c r="C354" s="34"/>
      <c r="D354" s="35"/>
      <c r="E354" s="34"/>
      <c r="F354" s="35"/>
      <c r="G354" s="34"/>
      <c r="H354" s="35"/>
      <c r="I354" s="9"/>
      <c r="J354" s="13"/>
      <c r="K354" s="14">
        <f>VLOOKUP(B354,'[1]2020 г.'!B:U,20,0)</f>
        <v>1</v>
      </c>
      <c r="L354" s="16">
        <f t="shared" si="4"/>
        <v>1</v>
      </c>
    </row>
    <row r="355" spans="1:12" ht="31.5" x14ac:dyDescent="0.25">
      <c r="A355" s="9">
        <v>353</v>
      </c>
      <c r="B355" s="18" t="s">
        <v>363</v>
      </c>
      <c r="C355" s="34"/>
      <c r="D355" s="35"/>
      <c r="E355" s="34"/>
      <c r="F355" s="35"/>
      <c r="G355" s="34"/>
      <c r="H355" s="35"/>
      <c r="I355" s="9"/>
      <c r="J355" s="13"/>
      <c r="K355" s="14">
        <f>VLOOKUP(B355,'[1]2020 г.'!B:U,20,0)</f>
        <v>1</v>
      </c>
      <c r="L355" s="16">
        <f t="shared" si="4"/>
        <v>1</v>
      </c>
    </row>
    <row r="356" spans="1:12" ht="31.5" x14ac:dyDescent="0.25">
      <c r="A356" s="9">
        <v>354</v>
      </c>
      <c r="B356" s="18" t="s">
        <v>364</v>
      </c>
      <c r="C356" s="34"/>
      <c r="D356" s="35"/>
      <c r="E356" s="34"/>
      <c r="F356" s="35"/>
      <c r="G356" s="34"/>
      <c r="H356" s="35"/>
      <c r="I356" s="9"/>
      <c r="J356" s="13"/>
      <c r="K356" s="14">
        <f>VLOOKUP(B356,'[1]2020 г.'!B:U,20,0)</f>
        <v>1</v>
      </c>
      <c r="L356" s="16">
        <f t="shared" si="4"/>
        <v>1</v>
      </c>
    </row>
    <row r="357" spans="1:12" ht="15.75" x14ac:dyDescent="0.25">
      <c r="A357" s="9">
        <v>355</v>
      </c>
      <c r="B357" s="18" t="s">
        <v>365</v>
      </c>
      <c r="C357" s="34"/>
      <c r="D357" s="35"/>
      <c r="E357" s="34"/>
      <c r="F357" s="35"/>
      <c r="G357" s="34"/>
      <c r="H357" s="35"/>
      <c r="I357" s="9"/>
      <c r="J357" s="13"/>
      <c r="K357" s="14">
        <f>VLOOKUP(B357,'[1]2020 г.'!B:U,20,0)</f>
        <v>1</v>
      </c>
      <c r="L357" s="16">
        <f t="shared" si="4"/>
        <v>1</v>
      </c>
    </row>
    <row r="358" spans="1:12" ht="15.75" x14ac:dyDescent="0.25">
      <c r="A358" s="9">
        <v>356</v>
      </c>
      <c r="B358" s="36" t="s">
        <v>366</v>
      </c>
      <c r="C358" s="34"/>
      <c r="D358" s="35"/>
      <c r="E358" s="34"/>
      <c r="F358" s="35"/>
      <c r="G358" s="34"/>
      <c r="H358" s="35"/>
      <c r="I358" s="9"/>
      <c r="J358" s="13"/>
      <c r="K358" s="14">
        <f>VLOOKUP(B358,'[1]2020 г.'!B:U,20,0)</f>
        <v>1</v>
      </c>
      <c r="L358" s="16">
        <f t="shared" si="4"/>
        <v>1</v>
      </c>
    </row>
    <row r="359" spans="1:12" ht="15.75" x14ac:dyDescent="0.25">
      <c r="A359" s="9">
        <v>357</v>
      </c>
      <c r="B359" s="36" t="s">
        <v>367</v>
      </c>
      <c r="C359" s="34"/>
      <c r="D359" s="35"/>
      <c r="E359" s="34"/>
      <c r="F359" s="35"/>
      <c r="G359" s="34"/>
      <c r="H359" s="35"/>
      <c r="I359" s="9"/>
      <c r="J359" s="13"/>
      <c r="K359" s="14">
        <f>VLOOKUP(B359,'[1]2020 г.'!B:U,20,0)</f>
        <v>1</v>
      </c>
      <c r="L359" s="16">
        <f t="shared" si="4"/>
        <v>1</v>
      </c>
    </row>
    <row r="360" spans="1:12" ht="15.75" x14ac:dyDescent="0.25">
      <c r="A360" s="9">
        <v>358</v>
      </c>
      <c r="B360" s="18" t="s">
        <v>368</v>
      </c>
      <c r="C360" s="34"/>
      <c r="D360" s="35"/>
      <c r="E360" s="34"/>
      <c r="F360" s="35"/>
      <c r="G360" s="34"/>
      <c r="H360" s="35"/>
      <c r="I360" s="9"/>
      <c r="J360" s="13"/>
      <c r="K360" s="14">
        <f>VLOOKUP(B360,'[1]2020 г.'!B:U,20,0)</f>
        <v>1</v>
      </c>
      <c r="L360" s="16">
        <f t="shared" si="4"/>
        <v>1</v>
      </c>
    </row>
    <row r="361" spans="1:12" ht="15.75" x14ac:dyDescent="0.25">
      <c r="A361" s="9">
        <v>359</v>
      </c>
      <c r="B361" s="18" t="s">
        <v>369</v>
      </c>
      <c r="C361" s="34"/>
      <c r="D361" s="35"/>
      <c r="E361" s="34"/>
      <c r="F361" s="35"/>
      <c r="G361" s="34"/>
      <c r="H361" s="35"/>
      <c r="I361" s="9"/>
      <c r="J361" s="13"/>
      <c r="K361" s="14">
        <f>VLOOKUP(B361,'[1]2020 г.'!B:U,20,0)</f>
        <v>1</v>
      </c>
      <c r="L361" s="16">
        <f t="shared" si="4"/>
        <v>1</v>
      </c>
    </row>
    <row r="362" spans="1:12" ht="135" x14ac:dyDescent="0.25">
      <c r="A362" s="9">
        <v>360</v>
      </c>
      <c r="B362" s="46" t="s">
        <v>370</v>
      </c>
      <c r="C362" s="34"/>
      <c r="D362" s="35"/>
      <c r="E362" s="34"/>
      <c r="F362" s="35"/>
      <c r="G362" s="34"/>
      <c r="H362" s="35"/>
      <c r="I362" s="9"/>
      <c r="J362" s="13"/>
      <c r="K362" s="14">
        <f>VLOOKUP(B362,'[1]2020 г.'!B:U,20,0)</f>
        <v>1</v>
      </c>
      <c r="L362" s="16">
        <f t="shared" si="4"/>
        <v>1</v>
      </c>
    </row>
    <row r="363" spans="1:12" ht="45" x14ac:dyDescent="0.25">
      <c r="A363" s="9">
        <v>361</v>
      </c>
      <c r="B363" s="46" t="s">
        <v>371</v>
      </c>
      <c r="C363" s="34"/>
      <c r="D363" s="35"/>
      <c r="E363" s="34"/>
      <c r="F363" s="35"/>
      <c r="G363" s="34"/>
      <c r="H363" s="35"/>
      <c r="I363" s="9"/>
      <c r="J363" s="13"/>
      <c r="K363" s="14">
        <f>VLOOKUP(B363,'[1]2020 г.'!B:U,20,0)</f>
        <v>1</v>
      </c>
      <c r="L363" s="16">
        <f t="shared" si="4"/>
        <v>1</v>
      </c>
    </row>
    <row r="364" spans="1:12" ht="30" x14ac:dyDescent="0.25">
      <c r="A364" s="9">
        <v>362</v>
      </c>
      <c r="B364" s="46" t="s">
        <v>372</v>
      </c>
      <c r="C364" s="34"/>
      <c r="D364" s="35"/>
      <c r="E364" s="34"/>
      <c r="F364" s="35"/>
      <c r="G364" s="34"/>
      <c r="H364" s="35"/>
      <c r="I364" s="9"/>
      <c r="J364" s="13"/>
      <c r="K364" s="14">
        <f>VLOOKUP(B364,'[1]2020 г.'!B:U,20,0)</f>
        <v>1</v>
      </c>
      <c r="L364" s="16">
        <f t="shared" si="4"/>
        <v>1</v>
      </c>
    </row>
    <row r="365" spans="1:12" ht="30" x14ac:dyDescent="0.25">
      <c r="A365" s="9">
        <v>363</v>
      </c>
      <c r="B365" s="46" t="s">
        <v>373</v>
      </c>
      <c r="C365" s="34"/>
      <c r="D365" s="35"/>
      <c r="E365" s="34"/>
      <c r="F365" s="35"/>
      <c r="G365" s="34"/>
      <c r="H365" s="35"/>
      <c r="I365" s="9"/>
      <c r="J365" s="13"/>
      <c r="K365" s="14">
        <f>VLOOKUP(B365,'[1]2020 г.'!B:U,20,0)</f>
        <v>1</v>
      </c>
      <c r="L365" s="16">
        <f t="shared" si="4"/>
        <v>1</v>
      </c>
    </row>
    <row r="366" spans="1:12" ht="47.25" x14ac:dyDescent="0.25">
      <c r="A366" s="9">
        <v>364</v>
      </c>
      <c r="B366" s="18" t="s">
        <v>374</v>
      </c>
      <c r="C366" s="34"/>
      <c r="D366" s="35"/>
      <c r="E366" s="34"/>
      <c r="F366" s="35"/>
      <c r="G366" s="34"/>
      <c r="H366" s="35"/>
      <c r="I366" s="9"/>
      <c r="J366" s="13"/>
      <c r="K366" s="14">
        <f>VLOOKUP(B366,'[1]2020 г.'!B:U,20,0)</f>
        <v>1</v>
      </c>
      <c r="L366" s="16">
        <f t="shared" si="4"/>
        <v>1</v>
      </c>
    </row>
    <row r="367" spans="1:12" ht="15.75" x14ac:dyDescent="0.25">
      <c r="A367" s="9">
        <v>365</v>
      </c>
      <c r="B367" s="18" t="s">
        <v>375</v>
      </c>
      <c r="C367" s="34"/>
      <c r="D367" s="35"/>
      <c r="E367" s="34"/>
      <c r="F367" s="35"/>
      <c r="G367" s="34"/>
      <c r="H367" s="35"/>
      <c r="I367" s="9"/>
      <c r="J367" s="13"/>
      <c r="K367" s="14">
        <f>VLOOKUP(B367,'[1]2020 г.'!B:U,20,0)</f>
        <v>1</v>
      </c>
      <c r="L367" s="16">
        <f t="shared" si="4"/>
        <v>1</v>
      </c>
    </row>
    <row r="368" spans="1:12" ht="47.25" x14ac:dyDescent="0.25">
      <c r="A368" s="9">
        <v>366</v>
      </c>
      <c r="B368" s="18" t="s">
        <v>376</v>
      </c>
      <c r="C368" s="34"/>
      <c r="D368" s="35"/>
      <c r="E368" s="34"/>
      <c r="F368" s="35"/>
      <c r="G368" s="34"/>
      <c r="H368" s="35"/>
      <c r="I368" s="9"/>
      <c r="J368" s="13"/>
      <c r="K368" s="14">
        <f>VLOOKUP(B368,'[1]2020 г.'!B:U,20,0)</f>
        <v>1</v>
      </c>
      <c r="L368" s="16">
        <f t="shared" si="4"/>
        <v>1</v>
      </c>
    </row>
    <row r="369" spans="1:12" ht="31.5" x14ac:dyDescent="0.25">
      <c r="A369" s="9">
        <v>367</v>
      </c>
      <c r="B369" s="18" t="s">
        <v>377</v>
      </c>
      <c r="C369" s="34"/>
      <c r="D369" s="35"/>
      <c r="E369" s="34"/>
      <c r="F369" s="35"/>
      <c r="G369" s="34"/>
      <c r="H369" s="35"/>
      <c r="I369" s="9"/>
      <c r="J369" s="13"/>
      <c r="K369" s="14">
        <f>VLOOKUP(B369,'[1]2020 г.'!B:U,20,0)</f>
        <v>1</v>
      </c>
      <c r="L369" s="16">
        <f t="shared" si="4"/>
        <v>1</v>
      </c>
    </row>
    <row r="370" spans="1:12" ht="63" x14ac:dyDescent="0.25">
      <c r="A370" s="9">
        <v>368</v>
      </c>
      <c r="B370" s="18" t="s">
        <v>378</v>
      </c>
      <c r="C370" s="34"/>
      <c r="D370" s="35"/>
      <c r="E370" s="34"/>
      <c r="F370" s="35"/>
      <c r="G370" s="34"/>
      <c r="H370" s="35"/>
      <c r="I370" s="9"/>
      <c r="J370" s="13"/>
      <c r="K370" s="14">
        <f>VLOOKUP(B370,'[1]2020 г.'!B:U,20,0)</f>
        <v>1</v>
      </c>
      <c r="L370" s="16">
        <f t="shared" si="4"/>
        <v>1</v>
      </c>
    </row>
    <row r="371" spans="1:12" ht="47.25" x14ac:dyDescent="0.25">
      <c r="A371" s="9">
        <v>369</v>
      </c>
      <c r="B371" s="18" t="s">
        <v>379</v>
      </c>
      <c r="C371" s="34"/>
      <c r="D371" s="35"/>
      <c r="E371" s="34"/>
      <c r="F371" s="35"/>
      <c r="G371" s="34"/>
      <c r="H371" s="35"/>
      <c r="I371" s="9"/>
      <c r="J371" s="13"/>
      <c r="K371" s="14">
        <f>VLOOKUP(B371,'[1]2020 г.'!B:U,20,0)</f>
        <v>1</v>
      </c>
      <c r="L371" s="16">
        <f t="shared" si="4"/>
        <v>1</v>
      </c>
    </row>
    <row r="372" spans="1:12" ht="15.75" x14ac:dyDescent="0.25">
      <c r="A372" s="9">
        <v>370</v>
      </c>
      <c r="B372" s="18" t="s">
        <v>380</v>
      </c>
      <c r="C372" s="34"/>
      <c r="D372" s="35"/>
      <c r="E372" s="34"/>
      <c r="F372" s="35"/>
      <c r="G372" s="34"/>
      <c r="H372" s="35"/>
      <c r="I372" s="9"/>
      <c r="J372" s="13"/>
      <c r="K372" s="14">
        <f>VLOOKUP(B372,'[1]2020 г.'!B:U,20,0)</f>
        <v>1</v>
      </c>
      <c r="L372" s="16">
        <f t="shared" si="4"/>
        <v>1</v>
      </c>
    </row>
    <row r="373" spans="1:12" ht="15.75" x14ac:dyDescent="0.25">
      <c r="A373" s="9">
        <v>371</v>
      </c>
      <c r="B373" s="18" t="s">
        <v>381</v>
      </c>
      <c r="C373" s="34"/>
      <c r="D373" s="35"/>
      <c r="E373" s="34"/>
      <c r="F373" s="35"/>
      <c r="G373" s="34"/>
      <c r="H373" s="35"/>
      <c r="I373" s="9"/>
      <c r="J373" s="13"/>
      <c r="K373" s="14">
        <f>VLOOKUP(B373,'[1]2020 г.'!B:U,20,0)</f>
        <v>1</v>
      </c>
      <c r="L373" s="16">
        <f t="shared" si="4"/>
        <v>1</v>
      </c>
    </row>
    <row r="374" spans="1:12" ht="15.75" x14ac:dyDescent="0.25">
      <c r="A374" s="9">
        <v>372</v>
      </c>
      <c r="B374" s="18" t="s">
        <v>382</v>
      </c>
      <c r="C374" s="34"/>
      <c r="D374" s="35"/>
      <c r="E374" s="34"/>
      <c r="F374" s="35"/>
      <c r="G374" s="34"/>
      <c r="H374" s="35"/>
      <c r="I374" s="9"/>
      <c r="J374" s="13"/>
      <c r="K374" s="14">
        <f>VLOOKUP(B374,'[1]2020 г.'!B:U,20,0)</f>
        <v>1</v>
      </c>
      <c r="L374" s="16">
        <f t="shared" si="4"/>
        <v>1</v>
      </c>
    </row>
    <row r="375" spans="1:12" ht="63" x14ac:dyDescent="0.25">
      <c r="A375" s="9">
        <v>373</v>
      </c>
      <c r="B375" s="18" t="s">
        <v>383</v>
      </c>
      <c r="C375" s="34"/>
      <c r="D375" s="35"/>
      <c r="E375" s="34"/>
      <c r="F375" s="35"/>
      <c r="G375" s="34"/>
      <c r="H375" s="35"/>
      <c r="I375" s="9"/>
      <c r="J375" s="13"/>
      <c r="K375" s="14">
        <f>VLOOKUP(B375,'[1]2020 г.'!B:U,20,0)</f>
        <v>2</v>
      </c>
      <c r="L375" s="16">
        <f t="shared" si="4"/>
        <v>2</v>
      </c>
    </row>
    <row r="376" spans="1:12" ht="15.75" x14ac:dyDescent="0.25">
      <c r="A376" s="9">
        <v>374</v>
      </c>
      <c r="B376" s="18" t="s">
        <v>384</v>
      </c>
      <c r="C376" s="34"/>
      <c r="D376" s="35"/>
      <c r="E376" s="34"/>
      <c r="F376" s="35"/>
      <c r="G376" s="34"/>
      <c r="H376" s="35"/>
      <c r="I376" s="9"/>
      <c r="J376" s="13"/>
      <c r="K376" s="14">
        <f>VLOOKUP(B376,'[1]2020 г.'!B:U,20,0)</f>
        <v>4</v>
      </c>
      <c r="L376" s="16">
        <f t="shared" si="4"/>
        <v>4</v>
      </c>
    </row>
    <row r="377" spans="1:12" ht="47.25" x14ac:dyDescent="0.25">
      <c r="A377" s="9">
        <v>375</v>
      </c>
      <c r="B377" s="18" t="s">
        <v>385</v>
      </c>
      <c r="C377" s="34"/>
      <c r="D377" s="35"/>
      <c r="E377" s="34"/>
      <c r="F377" s="35"/>
      <c r="G377" s="34"/>
      <c r="H377" s="35"/>
      <c r="I377" s="9"/>
      <c r="J377" s="13"/>
      <c r="K377" s="14">
        <f>VLOOKUP(B377,'[1]2020 г.'!B:U,20,0)</f>
        <v>1</v>
      </c>
      <c r="L377" s="16">
        <f t="shared" si="4"/>
        <v>1</v>
      </c>
    </row>
    <row r="378" spans="1:12" ht="15.75" x14ac:dyDescent="0.25">
      <c r="A378" s="9">
        <v>376</v>
      </c>
      <c r="B378" s="18" t="s">
        <v>386</v>
      </c>
      <c r="C378" s="34"/>
      <c r="D378" s="35"/>
      <c r="E378" s="34"/>
      <c r="F378" s="35"/>
      <c r="G378" s="34"/>
      <c r="H378" s="35"/>
      <c r="I378" s="9"/>
      <c r="J378" s="13"/>
      <c r="K378" s="14">
        <f>VLOOKUP(B378,'[1]2020 г.'!B:U,20,0)</f>
        <v>1</v>
      </c>
      <c r="L378" s="16">
        <f t="shared" si="4"/>
        <v>1</v>
      </c>
    </row>
    <row r="379" spans="1:12" ht="15.75" x14ac:dyDescent="0.25">
      <c r="A379" s="9">
        <v>377</v>
      </c>
      <c r="B379" s="18" t="s">
        <v>387</v>
      </c>
      <c r="C379" s="34"/>
      <c r="D379" s="35"/>
      <c r="E379" s="34"/>
      <c r="F379" s="35"/>
      <c r="G379" s="34"/>
      <c r="H379" s="35"/>
      <c r="I379" s="9"/>
      <c r="J379" s="13"/>
      <c r="K379" s="14">
        <f>VLOOKUP(B379,'[1]2020 г.'!B:U,20,0)</f>
        <v>1</v>
      </c>
      <c r="L379" s="16">
        <f t="shared" si="4"/>
        <v>1</v>
      </c>
    </row>
    <row r="380" spans="1:12" ht="15.75" x14ac:dyDescent="0.25">
      <c r="A380" s="9">
        <v>378</v>
      </c>
      <c r="B380" s="18" t="s">
        <v>388</v>
      </c>
      <c r="C380" s="34"/>
      <c r="D380" s="35"/>
      <c r="E380" s="34"/>
      <c r="F380" s="35"/>
      <c r="G380" s="34"/>
      <c r="H380" s="35"/>
      <c r="I380" s="9"/>
      <c r="J380" s="13"/>
      <c r="K380" s="14">
        <f>VLOOKUP(B380,'[1]2020 г.'!B:U,20,0)</f>
        <v>4</v>
      </c>
      <c r="L380" s="16">
        <f t="shared" si="4"/>
        <v>4</v>
      </c>
    </row>
    <row r="381" spans="1:12" ht="15.75" x14ac:dyDescent="0.25">
      <c r="A381" s="9">
        <v>379</v>
      </c>
      <c r="B381" s="18" t="s">
        <v>389</v>
      </c>
      <c r="C381" s="34"/>
      <c r="D381" s="35"/>
      <c r="E381" s="34"/>
      <c r="F381" s="35"/>
      <c r="G381" s="34"/>
      <c r="H381" s="35"/>
      <c r="I381" s="9"/>
      <c r="J381" s="13"/>
      <c r="K381" s="14">
        <f>VLOOKUP(B381,'[1]2020 г.'!B:U,20,0)</f>
        <v>1</v>
      </c>
      <c r="L381" s="16">
        <f t="shared" si="4"/>
        <v>1</v>
      </c>
    </row>
    <row r="382" spans="1:12" ht="15.75" x14ac:dyDescent="0.25">
      <c r="A382" s="9">
        <v>380</v>
      </c>
      <c r="B382" s="18" t="s">
        <v>390</v>
      </c>
      <c r="C382" s="34"/>
      <c r="D382" s="35"/>
      <c r="E382" s="34"/>
      <c r="F382" s="35"/>
      <c r="G382" s="34"/>
      <c r="H382" s="35"/>
      <c r="I382" s="9"/>
      <c r="J382" s="13"/>
      <c r="K382" s="14">
        <f>VLOOKUP(B382,'[1]2020 г.'!B:U,20,0)</f>
        <v>1</v>
      </c>
      <c r="L382" s="16">
        <f t="shared" si="4"/>
        <v>1</v>
      </c>
    </row>
    <row r="383" spans="1:12" ht="31.5" x14ac:dyDescent="0.25">
      <c r="A383" s="9">
        <v>381</v>
      </c>
      <c r="B383" s="18" t="s">
        <v>391</v>
      </c>
      <c r="C383" s="34"/>
      <c r="D383" s="35"/>
      <c r="E383" s="34"/>
      <c r="F383" s="35"/>
      <c r="G383" s="34"/>
      <c r="H383" s="35"/>
      <c r="I383" s="9"/>
      <c r="J383" s="13"/>
      <c r="K383" s="14">
        <f>VLOOKUP(B383,'[1]2020 г.'!B:U,20,0)</f>
        <v>1</v>
      </c>
      <c r="L383" s="16">
        <f t="shared" si="4"/>
        <v>1</v>
      </c>
    </row>
    <row r="384" spans="1:12" ht="15.75" x14ac:dyDescent="0.25">
      <c r="A384" s="9">
        <v>382</v>
      </c>
      <c r="B384" s="17" t="s">
        <v>392</v>
      </c>
      <c r="C384" s="34"/>
      <c r="D384" s="35"/>
      <c r="E384" s="34"/>
      <c r="F384" s="35"/>
      <c r="G384" s="34"/>
      <c r="H384" s="35"/>
      <c r="I384" s="9"/>
      <c r="J384" s="13"/>
      <c r="K384" s="14">
        <f>VLOOKUP(B384,'[1]2020 г.'!B:U,20,0)</f>
        <v>1</v>
      </c>
      <c r="L384" s="16">
        <f t="shared" si="4"/>
        <v>1</v>
      </c>
    </row>
    <row r="385" spans="1:12" ht="31.5" x14ac:dyDescent="0.25">
      <c r="A385" s="9">
        <v>383</v>
      </c>
      <c r="B385" s="18" t="s">
        <v>393</v>
      </c>
      <c r="C385" s="34"/>
      <c r="D385" s="35"/>
      <c r="E385" s="34"/>
      <c r="F385" s="35"/>
      <c r="G385" s="34"/>
      <c r="H385" s="35"/>
      <c r="I385" s="9"/>
      <c r="J385" s="13">
        <v>10</v>
      </c>
      <c r="K385" s="14">
        <f>VLOOKUP(B385,'[1]2020 г.'!B:U,20,0)</f>
        <v>6</v>
      </c>
      <c r="L385" s="16">
        <f t="shared" si="4"/>
        <v>16</v>
      </c>
    </row>
    <row r="386" spans="1:12" ht="47.25" x14ac:dyDescent="0.25">
      <c r="A386" s="37"/>
      <c r="B386" s="38" t="s">
        <v>394</v>
      </c>
      <c r="C386" s="16">
        <f>SUM(C3:C385)</f>
        <v>449</v>
      </c>
      <c r="D386" s="16">
        <f t="shared" ref="D386:I386" si="5">SUM(D3:D385)</f>
        <v>506</v>
      </c>
      <c r="E386" s="16">
        <f t="shared" si="5"/>
        <v>303</v>
      </c>
      <c r="F386" s="16">
        <f t="shared" si="5"/>
        <v>583</v>
      </c>
      <c r="G386" s="16">
        <f t="shared" si="5"/>
        <v>350</v>
      </c>
      <c r="H386" s="16">
        <f t="shared" si="5"/>
        <v>670</v>
      </c>
      <c r="I386" s="16">
        <f t="shared" si="5"/>
        <v>600</v>
      </c>
      <c r="J386" s="16">
        <f>SUM(J3:J385)</f>
        <v>539</v>
      </c>
      <c r="K386" s="16">
        <f>SUM(K3:K385)</f>
        <v>325</v>
      </c>
      <c r="L386" s="16">
        <f>SUM(C386:K386)</f>
        <v>4325</v>
      </c>
    </row>
    <row r="387" spans="1:12" ht="32.25" thickBot="1" x14ac:dyDescent="0.3">
      <c r="A387" s="37"/>
      <c r="B387" s="38" t="s">
        <v>395</v>
      </c>
      <c r="C387" s="39">
        <v>1448</v>
      </c>
      <c r="D387" s="39">
        <v>2014</v>
      </c>
      <c r="E387" s="39">
        <v>2182</v>
      </c>
      <c r="F387" s="39">
        <v>1592</v>
      </c>
      <c r="G387" s="39">
        <v>923</v>
      </c>
      <c r="H387" s="39">
        <v>1226</v>
      </c>
      <c r="I387" s="39">
        <v>1825</v>
      </c>
      <c r="J387" s="39">
        <v>2296</v>
      </c>
      <c r="K387" s="39">
        <f>VLOOKUP(B387,'[1]2020 г.'!B:U,20,0)</f>
        <v>239</v>
      </c>
      <c r="L387" s="40">
        <f>SUM(C387:K387)</f>
        <v>13745</v>
      </c>
    </row>
    <row r="388" spans="1:12" ht="48" thickBot="1" x14ac:dyDescent="0.3">
      <c r="A388" s="41"/>
      <c r="B388" s="42" t="s">
        <v>396</v>
      </c>
      <c r="C388" s="43">
        <f>C386+C387</f>
        <v>1897</v>
      </c>
      <c r="D388" s="43">
        <f t="shared" ref="D388:I388" si="6">D386+D387</f>
        <v>2520</v>
      </c>
      <c r="E388" s="43">
        <f t="shared" si="6"/>
        <v>2485</v>
      </c>
      <c r="F388" s="43">
        <f t="shared" si="6"/>
        <v>2175</v>
      </c>
      <c r="G388" s="43">
        <f t="shared" si="6"/>
        <v>1273</v>
      </c>
      <c r="H388" s="43">
        <f t="shared" si="6"/>
        <v>1896</v>
      </c>
      <c r="I388" s="43">
        <f t="shared" si="6"/>
        <v>2425</v>
      </c>
      <c r="J388" s="43">
        <f>J386+J387</f>
        <v>2835</v>
      </c>
      <c r="K388" s="43">
        <f>K386+K387</f>
        <v>564</v>
      </c>
      <c r="L388" s="44">
        <f>SUM(C388:K388)</f>
        <v>18070</v>
      </c>
    </row>
  </sheetData>
  <mergeCells count="1">
    <mergeCell ref="C2:J2"/>
  </mergeCells>
  <conditionalFormatting sqref="B305:B321">
    <cfRule type="duplicateValues" dxfId="18" priority="18"/>
  </conditionalFormatting>
  <conditionalFormatting sqref="B303:B304">
    <cfRule type="duplicateValues" dxfId="17" priority="19"/>
  </conditionalFormatting>
  <conditionalFormatting sqref="B322:B327 B339:B342 B385">
    <cfRule type="duplicateValues" dxfId="16" priority="17"/>
  </conditionalFormatting>
  <conditionalFormatting sqref="B328 B331:B333">
    <cfRule type="duplicateValues" dxfId="15" priority="16"/>
  </conditionalFormatting>
  <conditionalFormatting sqref="B329">
    <cfRule type="duplicateValues" dxfId="14" priority="15"/>
  </conditionalFormatting>
  <conditionalFormatting sqref="B24">
    <cfRule type="duplicateValues" dxfId="13" priority="14"/>
  </conditionalFormatting>
  <conditionalFormatting sqref="B26">
    <cfRule type="duplicateValues" dxfId="12" priority="13"/>
  </conditionalFormatting>
  <conditionalFormatting sqref="B338">
    <cfRule type="duplicateValues" dxfId="11" priority="12"/>
  </conditionalFormatting>
  <conditionalFormatting sqref="B337">
    <cfRule type="duplicateValues" dxfId="10" priority="11"/>
  </conditionalFormatting>
  <conditionalFormatting sqref="B335">
    <cfRule type="duplicateValues" dxfId="9" priority="10"/>
  </conditionalFormatting>
  <conditionalFormatting sqref="B336">
    <cfRule type="duplicateValues" dxfId="8" priority="9"/>
  </conditionalFormatting>
  <conditionalFormatting sqref="B344">
    <cfRule type="duplicateValues" dxfId="7" priority="8"/>
  </conditionalFormatting>
  <conditionalFormatting sqref="B343">
    <cfRule type="duplicateValues" dxfId="6" priority="7"/>
  </conditionalFormatting>
  <conditionalFormatting sqref="B355:B357 B382:B383 B360">
    <cfRule type="duplicateValues" dxfId="5" priority="6"/>
  </conditionalFormatting>
  <conditionalFormatting sqref="B361 B366">
    <cfRule type="duplicateValues" dxfId="4" priority="5"/>
  </conditionalFormatting>
  <conditionalFormatting sqref="B345:B354">
    <cfRule type="duplicateValues" dxfId="3" priority="4"/>
  </conditionalFormatting>
  <conditionalFormatting sqref="B367:B369">
    <cfRule type="duplicateValues" dxfId="2" priority="3"/>
  </conditionalFormatting>
  <conditionalFormatting sqref="B370:B371 B378:B381">
    <cfRule type="duplicateValues" dxfId="1" priority="2"/>
  </conditionalFormatting>
  <conditionalFormatting sqref="B372:B377">
    <cfRule type="duplicateValues" dxfId="0" priority="1"/>
  </conditionalFormatting>
  <hyperlinks>
    <hyperlink ref="B91" r:id="rId1" display="mailto:school1154@bk.ru"/>
    <hyperlink ref="B113" r:id="rId2" display="mailto:balsam@sinn.ru"/>
    <hyperlink ref="B47" r:id="rId3" display="http://realty-52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2021-07-21T08:13:49Z</dcterms:modified>
</cp:coreProperties>
</file>